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 codeName="{37E998C4-C9E5-D4B9-71C8-EB1FF731991C}"/>
  <workbookPr codeName="ЭтаКнига"/>
  <bookViews>
    <workbookView xWindow="480" yWindow="105" windowWidth="19320" windowHeight="11760"/>
  </bookViews>
  <sheets>
    <sheet name="Отчет" sheetId="2" r:id="rId1"/>
    <sheet name="Выгрузка в ФНС" sheetId="5" r:id="rId2"/>
  </sheets>
  <definedNames>
    <definedName name="_SUM4">Отчет!$BA$149</definedName>
    <definedName name="_SUM5">Отчет!$BO$149</definedName>
    <definedName name="_SUM6">Отчет!$CC$149</definedName>
    <definedName name="_SUM7">Отчет!$CQ$149</definedName>
    <definedName name="BACC">Отчет!$CF$134</definedName>
    <definedName name="BDAY">Отчет!$B$147</definedName>
    <definedName name="BDIR">Отчет!$V$134</definedName>
    <definedName name="BMONTH">Отчет!$E$147</definedName>
    <definedName name="BUH_FAMILYNAME">'Выгрузка в ФНС'!$D$24</definedName>
    <definedName name="BUH_FIRSTNAME">'Выгрузка в ФНС'!$D$25</definedName>
    <definedName name="BUH_LASTNAME">'Выгрузка в ФНС'!$D$26</definedName>
    <definedName name="BYEAR">Отчет!$R$147</definedName>
    <definedName name="CDATE">Отчет!$CU$4</definedName>
    <definedName name="CGLAVA">Отчет!$CU$10</definedName>
    <definedName name="CINN">Отчет!$CU$6</definedName>
    <definedName name="CINN2">Отчет!$CU$9</definedName>
    <definedName name="COKPO1">Отчет!$CU$5</definedName>
    <definedName name="COKPO2">Отчет!$CU$8</definedName>
    <definedName name="COKTMO">Отчет!$CU$7</definedName>
    <definedName name="DA_LINE_C1">#REF!</definedName>
    <definedName name="DA_LINE_C10">#REF!</definedName>
    <definedName name="DA_LINE_C11">#REF!</definedName>
    <definedName name="DA_LINE_C12">#REF!</definedName>
    <definedName name="DA_LINE_C13">#REF!</definedName>
    <definedName name="DA_LINE_C14">#REF!</definedName>
    <definedName name="DA_LINE_C15">#REF!</definedName>
    <definedName name="DA_LINE_C16">#REF!</definedName>
    <definedName name="DA_LINE_C17">#REF!</definedName>
    <definedName name="DA_LINE_C18">#REF!</definedName>
    <definedName name="DA_LINE_C19">#REF!</definedName>
    <definedName name="DA_LINE_C2">#REF!</definedName>
    <definedName name="DA_LINE_C20">#REF!</definedName>
    <definedName name="DA_LINE_C3">#REF!</definedName>
    <definedName name="DA_LINE_C4">#REF!</definedName>
    <definedName name="DA_LINE_C5">#REF!</definedName>
    <definedName name="DA_LINE_C6">#REF!</definedName>
    <definedName name="DA_LINE_C7">#REF!</definedName>
    <definedName name="DA_LINE_C8">#REF!</definedName>
    <definedName name="DA_LINE_C9">#REF!</definedName>
    <definedName name="DA_LINE_ERR">#REF!</definedName>
    <definedName name="DANAL_LINE">#REF!</definedName>
    <definedName name="DIR_FAMILYNAME">'Выгрузка в ФНС'!$D$19</definedName>
    <definedName name="DIR_FIRSTNAME">'Выгрузка в ФНС'!$D$20</definedName>
    <definedName name="DIR_LASTNAME">'Выгрузка в ФНС'!$D$21</definedName>
    <definedName name="Email1_Xml">'Выгрузка в ФНС'!$D$23</definedName>
    <definedName name="Email2_Xml">'Выгрузка в ФНС'!$D$31</definedName>
    <definedName name="filePathGNU">'Выгрузка в ФНС'!$B$36</definedName>
    <definedName name="HAGENT1">Отчет!$V$5</definedName>
    <definedName name="HAGENT2">Отчет!$V$7</definedName>
    <definedName name="HDAY">Отчет!$AI$4</definedName>
    <definedName name="HMONTH">Отчет!$AL$4</definedName>
    <definedName name="HYEAR">Отчет!$BB$4</definedName>
    <definedName name="IDEN_FIN_TO">'Выгрузка в ФНС'!$D$7</definedName>
    <definedName name="IDEN_TO">'Выгрузка в ФНС'!$D$6</definedName>
    <definedName name="L1_ANLCODE">Отчет!#REF!</definedName>
    <definedName name="L1_NAME">Отчет!#REF!</definedName>
    <definedName name="L1_STRCODE">Отчет!#REF!</definedName>
    <definedName name="L1_SUM4">Отчет!#REF!</definedName>
    <definedName name="L1_SUM5">Отчет!#REF!</definedName>
    <definedName name="L1_SUM6">Отчет!#REF!</definedName>
    <definedName name="L1_SUM7">Отчет!#REF!</definedName>
    <definedName name="L1_TYPE">Отчет!#REF!</definedName>
    <definedName name="OKПО1_Xml">'Выгрузка в ФНС'!$K$3</definedName>
    <definedName name="OKПО2_Xml">'Выгрузка в ФНС'!$K$5</definedName>
    <definedName name="PATH_FOLDER">'Выгрузка в ФНС'!$D$3</definedName>
    <definedName name="TAB_END">Отчет!#REF!</definedName>
    <definedName name="TAB_END.1">Отчет!$29:$29</definedName>
    <definedName name="TAB_END.2">Отчет!$59:$59</definedName>
    <definedName name="TAB_END.3">Отчет!$87:$87</definedName>
    <definedName name="TAB_END.4">Отчет!$114:$114</definedName>
    <definedName name="TAB_END.5">Отчет!$130:$130</definedName>
    <definedName name="TH_PAGE">Отчет!#REF!</definedName>
    <definedName name="THEAD">Отчет!#REF!</definedName>
    <definedName name="THEAD.1">Отчет!$13:$15</definedName>
    <definedName name="THEAD.2">Отчет!$30:$32</definedName>
    <definedName name="THEAD.3">Отчет!$60:$62</definedName>
    <definedName name="THEAD.4">Отчет!$88:$90</definedName>
    <definedName name="THEAD.5">Отчет!$115:$117</definedName>
    <definedName name="TLINE1">Отчет!#REF!</definedName>
    <definedName name="TLINE1.1">Отчет!$16:$16</definedName>
    <definedName name="TLINE1.10">Отчет!$25:$25</definedName>
    <definedName name="TLINE1.11">Отчет!$26:$26</definedName>
    <definedName name="TLINE1.12">Отчет!$27:$27</definedName>
    <definedName name="TLINE1.13">Отчет!$28:$28</definedName>
    <definedName name="TLINE1.14">Отчет!$33:$33</definedName>
    <definedName name="TLINE1.15">Отчет!$34:$34</definedName>
    <definedName name="TLINE1.16">Отчет!$35:$35</definedName>
    <definedName name="TLINE1.17">Отчет!$36:$36</definedName>
    <definedName name="TLINE1.18">Отчет!$37:$37</definedName>
    <definedName name="TLINE1.19">Отчет!$38:$38</definedName>
    <definedName name="TLINE1.2">Отчет!$17:$17</definedName>
    <definedName name="TLINE1.20">Отчет!$39:$39</definedName>
    <definedName name="TLINE1.21">Отчет!$40:$40</definedName>
    <definedName name="TLINE1.22">Отчет!$41:$41</definedName>
    <definedName name="TLINE1.23">Отчет!$42:$42</definedName>
    <definedName name="TLINE1.24">Отчет!$43:$43</definedName>
    <definedName name="TLINE1.25">Отчет!$44:$44</definedName>
    <definedName name="TLINE1.26">Отчет!$45:$45</definedName>
    <definedName name="TLINE1.27">Отчет!$46:$46</definedName>
    <definedName name="TLINE1.28">Отчет!$47:$47</definedName>
    <definedName name="TLINE1.29">Отчет!$48:$48</definedName>
    <definedName name="TLINE1.3">Отчет!$18:$18</definedName>
    <definedName name="TLINE1.30">Отчет!$49:$49</definedName>
    <definedName name="TLINE1.31">Отчет!$50:$50</definedName>
    <definedName name="TLINE1.32">Отчет!$51:$51</definedName>
    <definedName name="TLINE1.33">Отчет!$52:$52</definedName>
    <definedName name="TLINE1.34">Отчет!$53:$53</definedName>
    <definedName name="TLINE1.35">Отчет!$54:$54</definedName>
    <definedName name="TLINE1.36">Отчет!$55:$55</definedName>
    <definedName name="TLINE1.37">Отчет!$56:$56</definedName>
    <definedName name="TLINE1.38">Отчет!$57:$57</definedName>
    <definedName name="TLINE1.39">Отчет!$58:$58</definedName>
    <definedName name="TLINE1.4">Отчет!$19:$19</definedName>
    <definedName name="TLINE1.40">Отчет!$63:$63</definedName>
    <definedName name="TLINE1.41">Отчет!$64:$64</definedName>
    <definedName name="TLINE1.42">Отчет!$65:$65</definedName>
    <definedName name="TLINE1.43">Отчет!$66:$66</definedName>
    <definedName name="TLINE1.44">Отчет!$67:$67</definedName>
    <definedName name="TLINE1.45">Отчет!$68:$68</definedName>
    <definedName name="TLINE1.46">Отчет!$69:$69</definedName>
    <definedName name="TLINE1.47">Отчет!$70:$70</definedName>
    <definedName name="TLINE1.48">Отчет!$71:$71</definedName>
    <definedName name="TLINE1.49">Отчет!$72:$72</definedName>
    <definedName name="TLINE1.5">Отчет!$20:$20</definedName>
    <definedName name="TLINE1.50">Отчет!$73:$73</definedName>
    <definedName name="TLINE1.51">Отчет!$74:$74</definedName>
    <definedName name="TLINE1.52">Отчет!$75:$75</definedName>
    <definedName name="TLINE1.53">Отчет!$76:$76</definedName>
    <definedName name="TLINE1.54">Отчет!$77:$77</definedName>
    <definedName name="TLINE1.55">Отчет!$78:$78</definedName>
    <definedName name="TLINE1.56">Отчет!$79:$79</definedName>
    <definedName name="TLINE1.57">Отчет!$80:$80</definedName>
    <definedName name="TLINE1.58">Отчет!$81:$81</definedName>
    <definedName name="TLINE1.59">Отчет!$82:$82</definedName>
    <definedName name="TLINE1.6">Отчет!$21:$21</definedName>
    <definedName name="TLINE1.60">Отчет!$83:$83</definedName>
    <definedName name="TLINE1.61">Отчет!$84:$84</definedName>
    <definedName name="TLINE1.62">Отчет!$85:$85</definedName>
    <definedName name="TLINE1.63">Отчет!$86:$86</definedName>
    <definedName name="TLINE1.64">Отчет!$91:$91</definedName>
    <definedName name="TLINE1.65">Отчет!$92:$92</definedName>
    <definedName name="TLINE1.66">Отчет!$93:$93</definedName>
    <definedName name="TLINE1.67">Отчет!$94:$94</definedName>
    <definedName name="TLINE1.68">Отчет!$95:$95</definedName>
    <definedName name="TLINE1.69">Отчет!$96:$96</definedName>
    <definedName name="TLINE1.7">Отчет!$22:$22</definedName>
    <definedName name="TLINE1.70">Отчет!$97:$97</definedName>
    <definedName name="TLINE1.71">Отчет!$98:$98</definedName>
    <definedName name="TLINE1.72">Отчет!$99:$99</definedName>
    <definedName name="TLINE1.73">Отчет!$100:$100</definedName>
    <definedName name="TLINE1.74">Отчет!$101:$101</definedName>
    <definedName name="TLINE1.75">Отчет!$102:$102</definedName>
    <definedName name="TLINE1.76">Отчет!$103:$103</definedName>
    <definedName name="TLINE1.77">Отчет!$104:$104</definedName>
    <definedName name="TLINE1.78">Отчет!$105:$105</definedName>
    <definedName name="TLINE1.79">Отчет!$106:$106</definedName>
    <definedName name="TLINE1.8">Отчет!$23:$23</definedName>
    <definedName name="TLINE1.80">Отчет!$107:$107</definedName>
    <definedName name="TLINE1.81">Отчет!$108:$108</definedName>
    <definedName name="TLINE1.82">Отчет!$109:$109</definedName>
    <definedName name="TLINE1.83">Отчет!$110:$110</definedName>
    <definedName name="TLINE1.84">Отчет!$111:$111</definedName>
    <definedName name="TLINE1.85">Отчет!$112:$112</definedName>
    <definedName name="TLINE1.86">Отчет!$113:$113</definedName>
    <definedName name="TLINE1.87">Отчет!$118:$118</definedName>
    <definedName name="TLINE1.88">Отчет!$119:$119</definedName>
    <definedName name="TLINE1.89">Отчет!$120:$120</definedName>
    <definedName name="TLINE1.9">Отчет!$24:$24</definedName>
    <definedName name="TLINE1.90">Отчет!$121:$121</definedName>
    <definedName name="TLINE1.91">Отчет!$122:$122</definedName>
    <definedName name="TLINE1.92">Отчет!$123:$123</definedName>
    <definedName name="TLINE1.93">Отчет!$124:$124</definedName>
    <definedName name="TLINE1.94">Отчет!$125:$125</definedName>
    <definedName name="TLINE1.95">Отчет!$126:$126</definedName>
    <definedName name="TLINE1.96">Отчет!$127:$127</definedName>
    <definedName name="TLINE1.97">Отчет!$128:$128</definedName>
    <definedName name="TLINE1.98">Отчет!$129:$129</definedName>
    <definedName name="ВерсПрог">'Выгрузка в ФНС'!$D$11</definedName>
    <definedName name="ВерсФорм">'Выгрузка в ФНС'!$D$12</definedName>
    <definedName name="ГБК_Xml">'Выгрузка в ФНС'!$K$6</definedName>
    <definedName name="ДатаДок">'Выгрузка в ФНС'!$D$14</definedName>
    <definedName name="ДатаОтчXml">'Выгрузка в ФНС'!$D$33</definedName>
    <definedName name="ИдФайл">'Выгрузка в ФНС'!$D$5</definedName>
    <definedName name="ИННЮЛ">'Выгрузка в ФНС'!$D$8</definedName>
    <definedName name="КНД">'Выгрузка в ФНС'!$D$13</definedName>
    <definedName name="Конец">Отчет!$CQ$132</definedName>
    <definedName name="КПП">'Выгрузка в ФНС'!$D$9</definedName>
    <definedName name="НаимДок_Xml">'Выгрузка в ФНС'!$D$32</definedName>
    <definedName name="НаимОрг_Xml">'Выгрузка в ФНС'!$K$7</definedName>
    <definedName name="НомКорр">'Выгрузка в ФНС'!$D$17</definedName>
    <definedName name="_xlnm.Print_Area" localSheetId="0">Отчет!$A$1:$DE$147</definedName>
    <definedName name="ОКЕИ_Xml">'Выгрузка в ФНС'!$K$10</definedName>
    <definedName name="ОКТМО_Xml">'Выгрузка в ФНС'!$K$4</definedName>
    <definedName name="ОтчетГодXml">'Выгрузка в ФНС'!$D$16</definedName>
    <definedName name="ПрПодп">'Выгрузка в ФНС'!$D$18</definedName>
    <definedName name="Тлф1_Xml">'Выгрузка в ФНС'!$D$22</definedName>
    <definedName name="Тлф2_Xml">'Выгрузка в ФНС'!$D$30</definedName>
    <definedName name="УплПредИмя">'Выгрузка в ФНС'!$D$28</definedName>
    <definedName name="УплПредОтч">'Выгрузка в ФНС'!$D$29</definedName>
    <definedName name="УплПредФам">'Выгрузка в ФНС'!$D$27</definedName>
    <definedName name="Учредит_Xml">'Выгрузка в ФНС'!$K$8</definedName>
    <definedName name="УчредПолн_Xml">'Выгрузка в ФНС'!$K$9</definedName>
  </definedNames>
  <calcPr calcId="145621"/>
</workbook>
</file>

<file path=xl/calcChain.xml><?xml version="1.0" encoding="utf-8"?>
<calcChain xmlns="http://schemas.openxmlformats.org/spreadsheetml/2006/main">
  <c r="K10" i="5" l="1"/>
  <c r="K6" i="5"/>
  <c r="K5" i="5"/>
  <c r="K4" i="5"/>
  <c r="K3" i="5"/>
  <c r="K9" i="5"/>
  <c r="K8" i="5"/>
  <c r="K7" i="5"/>
  <c r="G2" i="5"/>
  <c r="G3" i="5" s="1"/>
  <c r="D10" i="5"/>
  <c r="G5" i="5" l="1"/>
  <c r="G4" i="5"/>
  <c r="D14" i="5" s="1"/>
  <c r="D5" i="5" l="1"/>
  <c r="B36" i="5" s="1"/>
</calcChain>
</file>

<file path=xl/sharedStrings.xml><?xml version="1.0" encoding="utf-8"?>
<sst xmlns="http://schemas.openxmlformats.org/spreadsheetml/2006/main" count="812" uniqueCount="332">
  <si>
    <t>Руководитель</t>
  </si>
  <si>
    <t>(подпись)</t>
  </si>
  <si>
    <t>(расшифровка подписи)</t>
  </si>
  <si>
    <t>Главный бухгалтер</t>
  </si>
  <si>
    <t>Централизованная бухгалтерия</t>
  </si>
  <si>
    <t>(уполномоченное лицо)</t>
  </si>
  <si>
    <t>(должность)</t>
  </si>
  <si>
    <t>Исполнитель</t>
  </si>
  <si>
    <t>"</t>
  </si>
  <si>
    <t>г.</t>
  </si>
  <si>
    <t>КОДЫ</t>
  </si>
  <si>
    <t xml:space="preserve">Форма по ОКУД </t>
  </si>
  <si>
    <t>на</t>
  </si>
  <si>
    <t>20</t>
  </si>
  <si>
    <t xml:space="preserve">Дата </t>
  </si>
  <si>
    <t xml:space="preserve">по ОКПО </t>
  </si>
  <si>
    <t>Учреждение:</t>
  </si>
  <si>
    <t>Обособленное подразделение:</t>
  </si>
  <si>
    <t>Учредитель:</t>
  </si>
  <si>
    <t>Наименование органа, осуществля-</t>
  </si>
  <si>
    <t xml:space="preserve">Глава по БК </t>
  </si>
  <si>
    <t>ющего полномочия учредителя:</t>
  </si>
  <si>
    <t>Периодичность:</t>
  </si>
  <si>
    <t>Единица измерения:</t>
  </si>
  <si>
    <t>руб.</t>
  </si>
  <si>
    <t xml:space="preserve">по ОКЕИ </t>
  </si>
  <si>
    <t>Код
стро-
ки</t>
  </si>
  <si>
    <t>Наименование показателя</t>
  </si>
  <si>
    <t>0503721</t>
  </si>
  <si>
    <t>годовая</t>
  </si>
  <si>
    <t>Код
анали-
тики</t>
  </si>
  <si>
    <t>Деятельность
с целевыми
средствами</t>
  </si>
  <si>
    <t>Итого</t>
  </si>
  <si>
    <t>C:\</t>
  </si>
  <si>
    <t>(телефон, e-mail)</t>
  </si>
  <si>
    <t>Параметры выгрузки</t>
  </si>
  <si>
    <t>Наименование</t>
  </si>
  <si>
    <t>Код</t>
  </si>
  <si>
    <t>Папка выгрузки</t>
  </si>
  <si>
    <t>Префикс файла</t>
  </si>
  <si>
    <t>Идентификатор файла</t>
  </si>
  <si>
    <t>ИдФайл</t>
  </si>
  <si>
    <t>Идентификатор получателя, которому направляется файл обмена</t>
  </si>
  <si>
    <t>Идентификатор конечного получателя, для которого предназначена информация из данного файла обмена</t>
  </si>
  <si>
    <t>ИНН</t>
  </si>
  <si>
    <t>ИННЮЛ</t>
  </si>
  <si>
    <t>КПП</t>
  </si>
  <si>
    <t>Идентификационный номер файла</t>
  </si>
  <si>
    <t>Версия передающей программы</t>
  </si>
  <si>
    <t>ВерсПрог</t>
  </si>
  <si>
    <t>Версия формата</t>
  </si>
  <si>
    <t>ВерсФорм</t>
  </si>
  <si>
    <t>Код формы отчетности по КНД</t>
  </si>
  <si>
    <t>КНД</t>
  </si>
  <si>
    <t>Дата формирования документа</t>
  </si>
  <si>
    <t>ДатаДок</t>
  </si>
  <si>
    <t>Налогоплательщик (0-юридическое лицо, 1-физическое лицо)</t>
  </si>
  <si>
    <t>Отчетный год</t>
  </si>
  <si>
    <t>ОтчетГод</t>
  </si>
  <si>
    <t>Номер корректировки</t>
  </si>
  <si>
    <t>НомКорр</t>
  </si>
  <si>
    <t>Руководитель учреждения (Фамилия)</t>
  </si>
  <si>
    <t>Руководитель учреждения (Имя)</t>
  </si>
  <si>
    <t>Руководитель учреждения (Отчество)</t>
  </si>
  <si>
    <t>Руководитель учреждения (Телефон)</t>
  </si>
  <si>
    <t>Руководитель учреждения (Email)</t>
  </si>
  <si>
    <t>Главный бухгалтер учреждения (Фамилия)</t>
  </si>
  <si>
    <t>Главный бухгалтер учреждения (Имя)</t>
  </si>
  <si>
    <t>Главный бухгалтер учреждения (Отчество)</t>
  </si>
  <si>
    <t>ДатаОтч</t>
  </si>
  <si>
    <t>Значение</t>
  </si>
  <si>
    <t>Дата</t>
  </si>
  <si>
    <t>Год</t>
  </si>
  <si>
    <t>Месяц</t>
  </si>
  <si>
    <t>День</t>
  </si>
  <si>
    <t>ПАРУС 8561</t>
  </si>
  <si>
    <t>0</t>
  </si>
  <si>
    <t xml:space="preserve">0 – первичный документ, 
1 – 999 – номер корректировки для корректирующего документа
</t>
  </si>
  <si>
    <t>Файл:</t>
  </si>
  <si>
    <t>ОКЕИ</t>
  </si>
  <si>
    <t>ОКПО</t>
  </si>
  <si>
    <t>ОКПО_Учр</t>
  </si>
  <si>
    <t>ГлаваБК</t>
  </si>
  <si>
    <t>НаимОрг</t>
  </si>
  <si>
    <t>Учредит</t>
  </si>
  <si>
    <t>УчредПолн</t>
  </si>
  <si>
    <t>ПрПодп</t>
  </si>
  <si>
    <t>Дата, на которую сформирован документ</t>
  </si>
  <si>
    <t>NO_BOUCHR7</t>
  </si>
  <si>
    <t>Признак лица, подписавшего документ</t>
  </si>
  <si>
    <t xml:space="preserve">Принимает значение: 1 – руководитель, 2 – уполномоченный представитель
</t>
  </si>
  <si>
    <t>Ууполномоченный представитель (Фамилия)</t>
  </si>
  <si>
    <t>Ууполномоченный представитель (Имя)</t>
  </si>
  <si>
    <t>Ууполномоченный представитель (Отчество)</t>
  </si>
  <si>
    <t>Ууполномоченный представитель (Телефон)</t>
  </si>
  <si>
    <t xml:space="preserve">Наименование документа, подтверждающего полномочия представителя </t>
  </si>
  <si>
    <t>НаимДок</t>
  </si>
  <si>
    <t>Ууполномоченный представитель (Email)</t>
  </si>
  <si>
    <t xml:space="preserve">по ОКТМО </t>
  </si>
  <si>
    <t xml:space="preserve">ИНН </t>
  </si>
  <si>
    <t>ОКТМО</t>
  </si>
  <si>
    <t>Деятельность по
государственному
заданию</t>
  </si>
  <si>
    <t>Приносящая
доход
деятельность</t>
  </si>
  <si>
    <t>доп. значения для выгрузки</t>
  </si>
  <si>
    <t>1</t>
  </si>
  <si>
    <t>ОТЧЕТ О ФИНАНСОВЫХ РЕЗУЛЬТАТАХ ДЕЯТЕЛЬНОСТИ УЧРЕЖДЕНИЯ</t>
  </si>
  <si>
    <t>(наименование, ОГРН, ИНН, КПП, местонахождение)</t>
  </si>
  <si>
    <t>383</t>
  </si>
  <si>
    <t>5.06</t>
  </si>
  <si>
    <t>(стр.301 - стр.302) - (стр.310 + стр.410)</t>
  </si>
  <si>
    <t>19</t>
  </si>
  <si>
    <t>(в ред. Приказа Минфина России от 02.11.2021 № 170н)</t>
  </si>
  <si>
    <t>01</t>
  </si>
  <si>
    <t>Января</t>
  </si>
  <si>
    <t>23</t>
  </si>
  <si>
    <t>муниципальное бюджетное дошкольное образовательное учреждение детский сад общеразвивающего вида №15 "Улыбка"</t>
  </si>
  <si>
    <t>01.01.2023</t>
  </si>
  <si>
    <t>57518277</t>
  </si>
  <si>
    <t>6122007244</t>
  </si>
  <si>
    <t>60635452</t>
  </si>
  <si>
    <t>907</t>
  </si>
  <si>
    <t>Кардашян А.А.</t>
  </si>
  <si>
    <t>Доходы (стр. 030 + стр. 040 + стр. 050 + стр. 060 + стр. 070 + стр. 090 + стр. 100  + стр. 110)</t>
  </si>
  <si>
    <t>010</t>
  </si>
  <si>
    <t>100</t>
  </si>
  <si>
    <t>-</t>
  </si>
  <si>
    <t>Доходы от собственности</t>
  </si>
  <si>
    <t>030</t>
  </si>
  <si>
    <t>120</t>
  </si>
  <si>
    <t xml:space="preserve">в том числе:
</t>
  </si>
  <si>
    <t>Доходы от оказания платных услуг (работ), компенсаций затрат</t>
  </si>
  <si>
    <t>040</t>
  </si>
  <si>
    <t>130</t>
  </si>
  <si>
    <t>в том числе:
Доходы от оказания платных услуг (работ)</t>
  </si>
  <si>
    <t>131</t>
  </si>
  <si>
    <t>Штрафы, пени, неустойки, возмещения ущерба</t>
  </si>
  <si>
    <t>050</t>
  </si>
  <si>
    <t>140</t>
  </si>
  <si>
    <t>Безвозмездные поступления текущего характера</t>
  </si>
  <si>
    <t>060</t>
  </si>
  <si>
    <t>150</t>
  </si>
  <si>
    <t>Безвозмездные поступления капитального характера</t>
  </si>
  <si>
    <t>070</t>
  </si>
  <si>
    <t>160</t>
  </si>
  <si>
    <t>Доходы от операций с активами</t>
  </si>
  <si>
    <t>090</t>
  </si>
  <si>
    <t>170</t>
  </si>
  <si>
    <t>Форма 0503721  с.2</t>
  </si>
  <si>
    <t>Прочие доходы</t>
  </si>
  <si>
    <t>180</t>
  </si>
  <si>
    <t>Безвозмездные неденежные поступления в сектор государственного управления</t>
  </si>
  <si>
    <t>110</t>
  </si>
  <si>
    <t>190</t>
  </si>
  <si>
    <t>Расходы  (стр.160 + стр.170 + стр. 190 + стр. 210 + стр. 230 + стр. 240 + стр. 250 + стр. 260 + стр. 270)</t>
  </si>
  <si>
    <t>200</t>
  </si>
  <si>
    <t>Оплата труда и начисления на выплаты по оплате труда</t>
  </si>
  <si>
    <t>210</t>
  </si>
  <si>
    <t>в том числе:
Заработная плата</t>
  </si>
  <si>
    <t>211</t>
  </si>
  <si>
    <t>Начисления на выплаты по оплате труда</t>
  </si>
  <si>
    <t>213</t>
  </si>
  <si>
    <t>Оплата работ, услуг</t>
  </si>
  <si>
    <t>220</t>
  </si>
  <si>
    <t>в том числе:
Услуги связи</t>
  </si>
  <si>
    <t>221</t>
  </si>
  <si>
    <t>Коммунальные услуги</t>
  </si>
  <si>
    <t>223</t>
  </si>
  <si>
    <t>Работы, услуги по содержанию имущества</t>
  </si>
  <si>
    <t>225</t>
  </si>
  <si>
    <t>Прочие работы, услуги</t>
  </si>
  <si>
    <t>226</t>
  </si>
  <si>
    <t>Обслуживание долговых обязательств</t>
  </si>
  <si>
    <t>230</t>
  </si>
  <si>
    <t>Безвозмездные перечисления текущего характера организациям</t>
  </si>
  <si>
    <t>240</t>
  </si>
  <si>
    <t>Безвозмездные перечисления бюджетам</t>
  </si>
  <si>
    <t>250</t>
  </si>
  <si>
    <t>Социальное обеспечение</t>
  </si>
  <si>
    <t>260</t>
  </si>
  <si>
    <t>в том числе:
Социальные пособия и компенсации персоналу в денежной форме</t>
  </si>
  <si>
    <t>266</t>
  </si>
  <si>
    <t>Расходы по операциям с активами</t>
  </si>
  <si>
    <t>270</t>
  </si>
  <si>
    <t>в том числе:
Амортизация</t>
  </si>
  <si>
    <t>271</t>
  </si>
  <si>
    <t>Расходование материальных запасов</t>
  </si>
  <si>
    <t>272</t>
  </si>
  <si>
    <t>Безвозмездные перечисления капитального характера организациям</t>
  </si>
  <si>
    <t>280</t>
  </si>
  <si>
    <t>Форма 0503721  с.3</t>
  </si>
  <si>
    <t>Прочие расходы</t>
  </si>
  <si>
    <t>290</t>
  </si>
  <si>
    <t>в том числе:
Налоги, пошлины и сборы</t>
  </si>
  <si>
    <t>291</t>
  </si>
  <si>
    <t>Чистый операционный результат (стр.301 - стр.302); (стр.310 + стр.410)</t>
  </si>
  <si>
    <t>300</t>
  </si>
  <si>
    <t>Операционный результат до налогообложения (стр.010 - стр.150)</t>
  </si>
  <si>
    <t>301</t>
  </si>
  <si>
    <t>Налог на прибыль</t>
  </si>
  <si>
    <t>302</t>
  </si>
  <si>
    <t>Операции с нефинансовыми активами (стр.320 + стр.330 + стр.350 + стр.360 + стр.370 + стр.380 + стр.390 + стр.400)</t>
  </si>
  <si>
    <t>310</t>
  </si>
  <si>
    <t>Чистое поступление основных средств</t>
  </si>
  <si>
    <t>320</t>
  </si>
  <si>
    <t>в том числе:
увеличение стоимости основных средств</t>
  </si>
  <si>
    <t>321</t>
  </si>
  <si>
    <t>уменьшение стоимости основных средств</t>
  </si>
  <si>
    <t>322</t>
  </si>
  <si>
    <t>41X</t>
  </si>
  <si>
    <t>Чистое поступление нематериальных активов</t>
  </si>
  <si>
    <t>330</t>
  </si>
  <si>
    <t>в том числе:
увеличение стоимости нематериальных активов</t>
  </si>
  <si>
    <t>331</t>
  </si>
  <si>
    <t>уменьшение стоимости нематериальных активов</t>
  </si>
  <si>
    <t>332</t>
  </si>
  <si>
    <t>42X</t>
  </si>
  <si>
    <t>Чистое поступление непроизведенных активов</t>
  </si>
  <si>
    <t>350</t>
  </si>
  <si>
    <t>в том числе:
увеличение стоимости непроизведенных активов</t>
  </si>
  <si>
    <t>351</t>
  </si>
  <si>
    <t>уменьшение стоимости непроизведенных активов</t>
  </si>
  <si>
    <t>352</t>
  </si>
  <si>
    <t>43X</t>
  </si>
  <si>
    <t>Чистое поступление материальных запасов</t>
  </si>
  <si>
    <t>360</t>
  </si>
  <si>
    <t>в том числе:
увеличение стоимости материальных запасов</t>
  </si>
  <si>
    <t>361</t>
  </si>
  <si>
    <t>340</t>
  </si>
  <si>
    <t xml:space="preserve">из них:
</t>
  </si>
  <si>
    <t>уменьшение стоимости материальных запасов</t>
  </si>
  <si>
    <t>362</t>
  </si>
  <si>
    <t>440</t>
  </si>
  <si>
    <t>Чистое поступление прав пользования</t>
  </si>
  <si>
    <t>370</t>
  </si>
  <si>
    <t>в том числе:
увеличение стоимости прав пользования</t>
  </si>
  <si>
    <t>371</t>
  </si>
  <si>
    <t>35Х</t>
  </si>
  <si>
    <t>уменьшение стоимости прав пользования</t>
  </si>
  <si>
    <t>372</t>
  </si>
  <si>
    <t>45Х</t>
  </si>
  <si>
    <t>Чистое изменение затрат на изготовление готовой продукции (работ, услуг)</t>
  </si>
  <si>
    <t>390</t>
  </si>
  <si>
    <t>Форма 0503721  с.4</t>
  </si>
  <si>
    <t>в том числе:
увеличение затрат</t>
  </si>
  <si>
    <t>391</t>
  </si>
  <si>
    <t>X</t>
  </si>
  <si>
    <t>уменьшение затрат</t>
  </si>
  <si>
    <t>392</t>
  </si>
  <si>
    <t>Чистое изменение расходов будущих периодов</t>
  </si>
  <si>
    <t>400</t>
  </si>
  <si>
    <t>Операции с финансовыми активами и обязательствами (стр.420 - стр.510)</t>
  </si>
  <si>
    <t>410</t>
  </si>
  <si>
    <t>Операции с финансовыми активами (стр.430 + стр.440 + стр.450 + стр.460 + стр.470 + стр.480)</t>
  </si>
  <si>
    <t>420</t>
  </si>
  <si>
    <t>Чистое поступление денежных средств и их эквивалентов</t>
  </si>
  <si>
    <t>430</t>
  </si>
  <si>
    <t>в том числе:
поступление денежных средств и их эквивалентов</t>
  </si>
  <si>
    <t>431</t>
  </si>
  <si>
    <t>510</t>
  </si>
  <si>
    <t>выбытие денежных средств и их эквивалентов</t>
  </si>
  <si>
    <t>432</t>
  </si>
  <si>
    <t>610</t>
  </si>
  <si>
    <t>Чистое поступление ценных бумаг, кроме акций</t>
  </si>
  <si>
    <t>в том числе:
увеличение стоимости ценных бумаг, кроме акций и иных финансовых инструментов</t>
  </si>
  <si>
    <t>441</t>
  </si>
  <si>
    <t>520</t>
  </si>
  <si>
    <t>уменьшение стоимости ценных бумаг, кроме акций и иных финансовых инструментов</t>
  </si>
  <si>
    <t>442</t>
  </si>
  <si>
    <t>620</t>
  </si>
  <si>
    <t>Чистое поступление акций и иных финансовых инструментов</t>
  </si>
  <si>
    <t>450</t>
  </si>
  <si>
    <t>в том числе:
увеличение стоимости акций и иных финансовых инструментов</t>
  </si>
  <si>
    <t>451</t>
  </si>
  <si>
    <t>530</t>
  </si>
  <si>
    <t>уменьшение стоимости акций и иных финансовых инструментов</t>
  </si>
  <si>
    <t>452</t>
  </si>
  <si>
    <t>630</t>
  </si>
  <si>
    <t>Чистое предоставление займов (ссуд)</t>
  </si>
  <si>
    <t>460</t>
  </si>
  <si>
    <t>в том числе:
увеличение задолженности по предоставленным займам (ссудам)</t>
  </si>
  <si>
    <t>461</t>
  </si>
  <si>
    <t>540</t>
  </si>
  <si>
    <t>уменьшение задолженности по предоставленным займам (ссудам)</t>
  </si>
  <si>
    <t>462</t>
  </si>
  <si>
    <t>640</t>
  </si>
  <si>
    <t>Чистое поступление иных финансовых активов</t>
  </si>
  <si>
    <t>470</t>
  </si>
  <si>
    <t>в том числе:
увеличение стоимости иных финансовых активов</t>
  </si>
  <si>
    <t>471</t>
  </si>
  <si>
    <t>550</t>
  </si>
  <si>
    <t>уменьшение стоимости иных финансовых активов</t>
  </si>
  <si>
    <t>472</t>
  </si>
  <si>
    <t>650</t>
  </si>
  <si>
    <t>Чистое увеличение дебиторской задолженности</t>
  </si>
  <si>
    <t>480</t>
  </si>
  <si>
    <t>в том числе:
увеличение дебиторской задолженности</t>
  </si>
  <si>
    <t>481</t>
  </si>
  <si>
    <t>560</t>
  </si>
  <si>
    <t>уменьшение дебиторской задолженности</t>
  </si>
  <si>
    <t>482</t>
  </si>
  <si>
    <t>660</t>
  </si>
  <si>
    <t>Форма 0503721  с.5</t>
  </si>
  <si>
    <t>Операции с обязательствами (стр.520 + стр.530 + стр.540 + стр.550 + стр.560)</t>
  </si>
  <si>
    <t>Чистое увеличение задолженности по внутренним привлеченным заимствованиям</t>
  </si>
  <si>
    <t>в том числе:
увеличение задолженности по внутренним привлеченным заимствованиям</t>
  </si>
  <si>
    <t>521</t>
  </si>
  <si>
    <t>710</t>
  </si>
  <si>
    <t>уменьшение задолженности по внутренним привлеченным заимствованиям</t>
  </si>
  <si>
    <t>522</t>
  </si>
  <si>
    <t>810</t>
  </si>
  <si>
    <t>Чистое увеличение задолженности по внешним привлеченным заимствованиям</t>
  </si>
  <si>
    <t>в том числе:
увеличение задолженности по внешним привлеченным заимствованиям</t>
  </si>
  <si>
    <t>531</t>
  </si>
  <si>
    <t>720</t>
  </si>
  <si>
    <t>уменьшение задолженности по внешним привлеченным заимствованиям</t>
  </si>
  <si>
    <t>532</t>
  </si>
  <si>
    <t>820</t>
  </si>
  <si>
    <t>Чистое увеличение прочей кредиторской задолженности</t>
  </si>
  <si>
    <t>в том числе:
увеличение прочей кредиторской задолженности</t>
  </si>
  <si>
    <t>541</t>
  </si>
  <si>
    <t>730</t>
  </si>
  <si>
    <t>уменьшение прочей кредиторской задолженности</t>
  </si>
  <si>
    <t>542</t>
  </si>
  <si>
    <t>830</t>
  </si>
  <si>
    <t>Чистое изменение доходов будущих периодов</t>
  </si>
  <si>
    <t>Чистое изменение резервов предстоящих расходов</t>
  </si>
  <si>
    <t>2022</t>
  </si>
  <si>
    <t>612201001</t>
  </si>
  <si>
    <t>Кардашян</t>
  </si>
  <si>
    <t>Агавни</t>
  </si>
  <si>
    <t>Арутюновна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</si>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</sst>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&quot;&quot;"/>
  </numFmts>
  <fonts count="12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6"/>
      <name val="Arial Cyr"/>
      <charset val="204"/>
    </font>
    <font>
      <b/>
      <i/>
      <sz val="8"/>
      <name val="Arial Cyr"/>
      <charset val="204"/>
    </font>
    <font>
      <b/>
      <sz val="8"/>
      <name val="Arial Cyr"/>
      <charset val="204"/>
    </font>
    <font>
      <b/>
      <sz val="10"/>
      <name val="Arial Cyr"/>
      <charset val="204"/>
    </font>
    <font>
      <b/>
      <sz val="10"/>
      <name val="Arial Cyr"/>
      <family val="2"/>
      <charset val="204"/>
    </font>
    <font>
      <sz val="7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b/>
      <sz val="10"/>
      <color rgb="FF000000"/>
      <name val="Arial Cy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justify"/>
    </xf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5" fillId="0" borderId="0" xfId="0" applyFont="1" applyAlignment="1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justify"/>
    </xf>
    <xf numFmtId="0" fontId="2" fillId="0" borderId="0" xfId="0" applyFont="1" applyBorder="1"/>
    <xf numFmtId="49" fontId="7" fillId="0" borderId="2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left" vertical="top" wrapText="1"/>
    </xf>
    <xf numFmtId="0" fontId="1" fillId="0" borderId="2" xfId="0" applyFont="1" applyBorder="1"/>
    <xf numFmtId="0" fontId="6" fillId="0" borderId="2" xfId="0" applyFont="1" applyBorder="1" applyAlignment="1">
      <alignment horizontal="center"/>
    </xf>
    <xf numFmtId="49" fontId="0" fillId="0" borderId="3" xfId="0" applyNumberFormat="1" applyBorder="1" applyAlignment="1">
      <alignment horizontal="left" vertical="top"/>
    </xf>
    <xf numFmtId="0" fontId="0" fillId="0" borderId="3" xfId="0" applyNumberFormat="1" applyBorder="1" applyAlignment="1">
      <alignment horizontal="left" vertical="top"/>
    </xf>
    <xf numFmtId="49" fontId="0" fillId="2" borderId="2" xfId="0" applyNumberFormat="1" applyFill="1" applyBorder="1" applyAlignment="1">
      <alignment horizontal="left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2" borderId="2" xfId="0" applyFill="1" applyBorder="1"/>
    <xf numFmtId="49" fontId="0" fillId="2" borderId="2" xfId="0" applyNumberFormat="1" applyFill="1" applyBorder="1"/>
    <xf numFmtId="0" fontId="0" fillId="2" borderId="2" xfId="0" applyNumberFormat="1" applyFill="1" applyBorder="1"/>
    <xf numFmtId="49" fontId="6" fillId="0" borderId="0" xfId="0" applyNumberFormat="1" applyFont="1" applyFill="1" applyBorder="1" applyAlignment="1">
      <alignment horizontal="left" vertical="top" wrapText="1"/>
    </xf>
    <xf numFmtId="0" fontId="6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49" fontId="0" fillId="0" borderId="2" xfId="0" applyNumberFormat="1" applyBorder="1" applyAlignment="1">
      <alignment horizontal="left" vertical="top"/>
    </xf>
    <xf numFmtId="0" fontId="0" fillId="0" borderId="2" xfId="0" applyBorder="1"/>
    <xf numFmtId="49" fontId="2" fillId="0" borderId="1" xfId="0" applyNumberFormat="1" applyFont="1" applyBorder="1" applyAlignment="1">
      <alignment horizontal="left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0" fillId="0" borderId="2" xfId="0" applyNumberFormat="1" applyBorder="1"/>
    <xf numFmtId="0" fontId="6" fillId="0" borderId="0" xfId="0" applyFont="1" applyAlignment="1"/>
    <xf numFmtId="0" fontId="8" fillId="0" borderId="0" xfId="0" applyFont="1" applyAlignment="1">
      <alignment horizontal="right" vertical="top"/>
    </xf>
    <xf numFmtId="0" fontId="2" fillId="0" borderId="0" xfId="0" applyFont="1" applyBorder="1" applyAlignment="1"/>
    <xf numFmtId="49" fontId="2" fillId="0" borderId="0" xfId="0" applyNumberFormat="1" applyFont="1" applyBorder="1" applyAlignment="1"/>
    <xf numFmtId="0" fontId="4" fillId="0" borderId="0" xfId="0" applyFont="1" applyBorder="1"/>
    <xf numFmtId="0" fontId="2" fillId="0" borderId="0" xfId="0" applyFont="1" applyAlignment="1">
      <alignment horizontal="right" indent="1"/>
    </xf>
    <xf numFmtId="164" fontId="2" fillId="0" borderId="3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49" fontId="2" fillId="0" borderId="8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49" fontId="2" fillId="0" borderId="26" xfId="0" applyNumberFormat="1" applyFont="1" applyBorder="1" applyAlignment="1">
      <alignment horizontal="center" wrapText="1"/>
    </xf>
    <xf numFmtId="49" fontId="2" fillId="0" borderId="27" xfId="0" applyNumberFormat="1" applyFont="1" applyBorder="1" applyAlignment="1">
      <alignment horizontal="center" wrapText="1"/>
    </xf>
    <xf numFmtId="49" fontId="2" fillId="0" borderId="28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right"/>
    </xf>
    <xf numFmtId="14" fontId="2" fillId="0" borderId="20" xfId="0" applyNumberFormat="1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14" fontId="2" fillId="0" borderId="21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17" xfId="0" applyFont="1" applyBorder="1" applyAlignment="1">
      <alignment horizontal="center" vertical="justify"/>
    </xf>
    <xf numFmtId="0" fontId="2" fillId="0" borderId="0" xfId="0" applyFont="1" applyAlignment="1">
      <alignment horizontal="center"/>
    </xf>
    <xf numFmtId="49" fontId="2" fillId="0" borderId="24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49" fontId="2" fillId="0" borderId="22" xfId="0" applyNumberFormat="1" applyFont="1" applyBorder="1" applyAlignment="1">
      <alignment horizontal="center" wrapText="1"/>
    </xf>
    <xf numFmtId="49" fontId="2" fillId="0" borderId="20" xfId="0" applyNumberFormat="1" applyFont="1" applyBorder="1" applyAlignment="1">
      <alignment horizontal="center" wrapText="1"/>
    </xf>
    <xf numFmtId="49" fontId="2" fillId="0" borderId="2" xfId="0" applyNumberFormat="1" applyFont="1" applyBorder="1" applyAlignment="1">
      <alignment horizontal="center" wrapText="1"/>
    </xf>
    <xf numFmtId="49" fontId="2" fillId="0" borderId="21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left" wrapText="1"/>
    </xf>
    <xf numFmtId="49" fontId="2" fillId="0" borderId="8" xfId="0" applyNumberFormat="1" applyFont="1" applyBorder="1" applyAlignment="1">
      <alignment horizontal="left" wrapText="1"/>
    </xf>
    <xf numFmtId="49" fontId="2" fillId="0" borderId="1" xfId="0" applyNumberFormat="1" applyFont="1" applyBorder="1" applyAlignment="1">
      <alignment horizontal="left"/>
    </xf>
    <xf numFmtId="0" fontId="2" fillId="0" borderId="2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49" fontId="2" fillId="0" borderId="8" xfId="0" applyNumberFormat="1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wrapText="1"/>
    </xf>
    <xf numFmtId="49" fontId="2" fillId="0" borderId="11" xfId="0" applyNumberFormat="1" applyFont="1" applyBorder="1" applyAlignment="1">
      <alignment horizontal="center" wrapText="1"/>
    </xf>
    <xf numFmtId="49" fontId="2" fillId="0" borderId="10" xfId="0" applyNumberFormat="1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0" borderId="22" xfId="0" applyNumberFormat="1" applyFont="1" applyBorder="1" applyAlignment="1">
      <alignment horizontal="right"/>
    </xf>
    <xf numFmtId="49" fontId="10" fillId="0" borderId="18" xfId="0" applyNumberFormat="1" applyFont="1" applyBorder="1" applyAlignment="1">
      <alignment horizontal="left" wrapText="1" indent="1"/>
    </xf>
    <xf numFmtId="49" fontId="10" fillId="0" borderId="19" xfId="0" applyNumberFormat="1" applyFont="1" applyBorder="1" applyAlignment="1">
      <alignment horizontal="left" wrapText="1" indent="1"/>
    </xf>
    <xf numFmtId="49" fontId="2" fillId="0" borderId="20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49" fontId="9" fillId="0" borderId="29" xfId="0" applyNumberFormat="1" applyFont="1" applyBorder="1" applyAlignment="1">
      <alignment horizontal="left" wrapText="1"/>
    </xf>
    <xf numFmtId="49" fontId="9" fillId="0" borderId="30" xfId="0" applyNumberFormat="1" applyFont="1" applyBorder="1" applyAlignment="1">
      <alignment horizontal="left" wrapText="1"/>
    </xf>
    <xf numFmtId="164" fontId="2" fillId="0" borderId="31" xfId="0" applyNumberFormat="1" applyFont="1" applyBorder="1" applyAlignment="1">
      <alignment horizontal="center"/>
    </xf>
    <xf numFmtId="164" fontId="2" fillId="0" borderId="32" xfId="0" applyNumberFormat="1" applyFont="1" applyBorder="1" applyAlignment="1">
      <alignment horizontal="center"/>
    </xf>
    <xf numFmtId="164" fontId="2" fillId="0" borderId="33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right"/>
    </xf>
    <xf numFmtId="49" fontId="2" fillId="0" borderId="18" xfId="0" applyNumberFormat="1" applyFont="1" applyBorder="1" applyAlignment="1">
      <alignment horizontal="left" wrapText="1" indent="2"/>
    </xf>
    <xf numFmtId="49" fontId="2" fillId="0" borderId="19" xfId="0" applyNumberFormat="1" applyFont="1" applyBorder="1" applyAlignment="1">
      <alignment horizontal="left" wrapText="1" indent="2"/>
    </xf>
    <xf numFmtId="0" fontId="2" fillId="0" borderId="1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9" fontId="10" fillId="0" borderId="29" xfId="0" applyNumberFormat="1" applyFont="1" applyBorder="1" applyAlignment="1">
      <alignment horizontal="left" wrapText="1" indent="1"/>
    </xf>
    <xf numFmtId="49" fontId="10" fillId="0" borderId="30" xfId="0" applyNumberFormat="1" applyFont="1" applyBorder="1" applyAlignment="1">
      <alignment horizontal="left" wrapText="1" indent="1"/>
    </xf>
    <xf numFmtId="164" fontId="2" fillId="0" borderId="34" xfId="0" applyNumberFormat="1" applyFont="1" applyBorder="1" applyAlignment="1">
      <alignment horizontal="center"/>
    </xf>
    <xf numFmtId="49" fontId="9" fillId="0" borderId="18" xfId="0" applyNumberFormat="1" applyFont="1" applyBorder="1" applyAlignment="1">
      <alignment horizontal="left" wrapText="1"/>
    </xf>
    <xf numFmtId="49" fontId="9" fillId="0" borderId="19" xfId="0" applyNumberFormat="1" applyFont="1" applyBorder="1" applyAlignment="1">
      <alignment horizontal="left" wrapText="1"/>
    </xf>
    <xf numFmtId="49" fontId="2" fillId="0" borderId="29" xfId="0" applyNumberFormat="1" applyFont="1" applyBorder="1" applyAlignment="1">
      <alignment horizontal="left" wrapText="1" indent="1"/>
    </xf>
    <xf numFmtId="49" fontId="2" fillId="0" borderId="30" xfId="0" applyNumberFormat="1" applyFont="1" applyBorder="1" applyAlignment="1">
      <alignment horizontal="left" wrapText="1" indent="1"/>
    </xf>
    <xf numFmtId="49" fontId="2" fillId="0" borderId="18" xfId="0" applyNumberFormat="1" applyFont="1" applyBorder="1" applyAlignment="1">
      <alignment horizontal="left" wrapText="1" indent="3"/>
    </xf>
    <xf numFmtId="49" fontId="2" fillId="0" borderId="19" xfId="0" applyNumberFormat="1" applyFont="1" applyBorder="1" applyAlignment="1">
      <alignment horizontal="left" wrapText="1" indent="3"/>
    </xf>
    <xf numFmtId="49" fontId="2" fillId="0" borderId="29" xfId="0" applyNumberFormat="1" applyFont="1" applyBorder="1" applyAlignment="1">
      <alignment horizontal="left" wrapText="1" indent="2"/>
    </xf>
    <xf numFmtId="49" fontId="2" fillId="0" borderId="30" xfId="0" applyNumberFormat="1" applyFont="1" applyBorder="1" applyAlignment="1">
      <alignment horizontal="left" wrapText="1" indent="2"/>
    </xf>
    <xf numFmtId="49" fontId="9" fillId="0" borderId="18" xfId="0" applyNumberFormat="1" applyFont="1" applyBorder="1" applyAlignment="1">
      <alignment horizontal="left" wrapText="1" indent="1"/>
    </xf>
    <xf numFmtId="49" fontId="9" fillId="0" borderId="19" xfId="0" applyNumberFormat="1" applyFont="1" applyBorder="1" applyAlignment="1">
      <alignment horizontal="left" wrapText="1" indent="1"/>
    </xf>
    <xf numFmtId="49" fontId="10" fillId="0" borderId="18" xfId="0" applyNumberFormat="1" applyFont="1" applyBorder="1" applyAlignment="1">
      <alignment horizontal="left" wrapText="1"/>
    </xf>
    <xf numFmtId="49" fontId="10" fillId="0" borderId="19" xfId="0" applyNumberFormat="1" applyFont="1" applyBorder="1" applyAlignment="1">
      <alignment horizontal="left" wrapText="1"/>
    </xf>
    <xf numFmtId="49" fontId="2" fillId="0" borderId="18" xfId="0" applyNumberFormat="1" applyFont="1" applyBorder="1" applyAlignment="1">
      <alignment horizontal="left" wrapText="1" indent="1"/>
    </xf>
    <xf numFmtId="49" fontId="2" fillId="0" borderId="19" xfId="0" applyNumberFormat="1" applyFont="1" applyBorder="1" applyAlignment="1">
      <alignment horizontal="left" wrapText="1" indent="1"/>
    </xf>
    <xf numFmtId="0" fontId="7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37</xdr:row>
          <xdr:rowOff>0</xdr:rowOff>
        </xdr:from>
        <xdr:to>
          <xdr:col>2</xdr:col>
          <xdr:colOff>0</xdr:colOff>
          <xdr:row>39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1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Выгрузить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E149"/>
  <sheetViews>
    <sheetView showGridLines="0" tabSelected="1" workbookViewId="0"/>
  </sheetViews>
  <sheetFormatPr defaultColWidth="1.28515625" defaultRowHeight="11.25" x14ac:dyDescent="0.2"/>
  <cols>
    <col min="1" max="42" width="1.28515625" style="1" customWidth="1"/>
    <col min="43" max="43" width="1.28515625" style="1" hidden="1" customWidth="1"/>
    <col min="44" max="98" width="1.28515625" style="1"/>
    <col min="99" max="99" width="1.28515625" style="1" customWidth="1"/>
    <col min="100" max="16384" width="1.28515625" style="1"/>
  </cols>
  <sheetData>
    <row r="1" spans="1:109" ht="14.25" customHeight="1" x14ac:dyDescent="0.2">
      <c r="A1" s="1" t="s">
        <v>331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O1" s="40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DE1" s="41" t="s">
        <v>111</v>
      </c>
    </row>
    <row r="2" spans="1:109" ht="13.5" thickBot="1" x14ac:dyDescent="0.2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V2" s="9"/>
      <c r="Y2" s="9"/>
      <c r="Z2" s="40" t="s">
        <v>105</v>
      </c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7"/>
      <c r="CP2" s="7"/>
      <c r="CQ2" s="7"/>
      <c r="CR2" s="7"/>
      <c r="CS2" s="7"/>
      <c r="CU2" s="53" t="s">
        <v>10</v>
      </c>
      <c r="CV2" s="53"/>
      <c r="CW2" s="53"/>
      <c r="CX2" s="53"/>
      <c r="CY2" s="53"/>
      <c r="CZ2" s="53"/>
      <c r="DA2" s="53"/>
      <c r="DB2" s="53"/>
      <c r="DC2" s="53"/>
      <c r="DD2" s="53"/>
      <c r="DE2" s="53"/>
    </row>
    <row r="3" spans="1:109" ht="13.5" customHeight="1" x14ac:dyDescent="0.2">
      <c r="CO3" s="7"/>
      <c r="CP3" s="7"/>
      <c r="CQ3" s="7"/>
      <c r="CR3" s="7"/>
      <c r="CS3" s="7"/>
      <c r="CT3" s="5" t="s">
        <v>11</v>
      </c>
      <c r="CU3" s="54" t="s">
        <v>28</v>
      </c>
      <c r="CV3" s="55"/>
      <c r="CW3" s="55"/>
      <c r="CX3" s="55"/>
      <c r="CY3" s="55"/>
      <c r="CZ3" s="55"/>
      <c r="DA3" s="55"/>
      <c r="DB3" s="55"/>
      <c r="DC3" s="55"/>
      <c r="DD3" s="55"/>
      <c r="DE3" s="56"/>
    </row>
    <row r="4" spans="1:109" ht="13.5" customHeight="1" x14ac:dyDescent="0.2">
      <c r="AH4" s="5" t="s">
        <v>12</v>
      </c>
      <c r="AI4" s="57" t="s">
        <v>112</v>
      </c>
      <c r="AJ4" s="57"/>
      <c r="AK4" s="57"/>
      <c r="AL4" s="52" t="s">
        <v>113</v>
      </c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Z4" s="58" t="s">
        <v>13</v>
      </c>
      <c r="BA4" s="58"/>
      <c r="BB4" s="52" t="s">
        <v>114</v>
      </c>
      <c r="BC4" s="52"/>
      <c r="BD4" s="52"/>
      <c r="BE4" s="2" t="s">
        <v>9</v>
      </c>
      <c r="CO4" s="7"/>
      <c r="CP4" s="7"/>
      <c r="CQ4" s="7"/>
      <c r="CR4" s="7"/>
      <c r="CS4" s="7"/>
      <c r="CT4" s="5" t="s">
        <v>14</v>
      </c>
      <c r="CU4" s="59" t="s">
        <v>116</v>
      </c>
      <c r="CV4" s="60"/>
      <c r="CW4" s="60"/>
      <c r="CX4" s="60"/>
      <c r="CY4" s="60"/>
      <c r="CZ4" s="60"/>
      <c r="DA4" s="60"/>
      <c r="DB4" s="60"/>
      <c r="DC4" s="60"/>
      <c r="DD4" s="60"/>
      <c r="DE4" s="61"/>
    </row>
    <row r="5" spans="1:109" ht="18.75" customHeight="1" x14ac:dyDescent="0.2">
      <c r="A5" s="7" t="s">
        <v>16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7" t="s">
        <v>115</v>
      </c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O5" s="7"/>
      <c r="CP5" s="7"/>
      <c r="CQ5" s="7"/>
      <c r="CR5" s="7"/>
      <c r="CS5" s="7"/>
      <c r="CT5" s="5" t="s">
        <v>15</v>
      </c>
      <c r="CU5" s="65" t="s">
        <v>117</v>
      </c>
      <c r="CV5" s="66"/>
      <c r="CW5" s="66"/>
      <c r="CX5" s="66"/>
      <c r="CY5" s="66"/>
      <c r="CZ5" s="66"/>
      <c r="DA5" s="66"/>
      <c r="DB5" s="66"/>
      <c r="DC5" s="66"/>
      <c r="DD5" s="66"/>
      <c r="DE5" s="67"/>
    </row>
    <row r="6" spans="1:109" ht="13.5" customHeight="1" x14ac:dyDescent="0.2">
      <c r="A6" s="7" t="s">
        <v>17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O6" s="7"/>
      <c r="CP6" s="7"/>
      <c r="CQ6" s="7"/>
      <c r="CR6" s="7"/>
      <c r="CS6" s="7"/>
      <c r="CT6" s="5" t="s">
        <v>99</v>
      </c>
      <c r="CU6" s="65" t="s">
        <v>118</v>
      </c>
      <c r="CV6" s="66"/>
      <c r="CW6" s="66"/>
      <c r="CX6" s="66"/>
      <c r="CY6" s="66"/>
      <c r="CZ6" s="66"/>
      <c r="DA6" s="66"/>
      <c r="DB6" s="66"/>
      <c r="DC6" s="66"/>
      <c r="DD6" s="66"/>
      <c r="DE6" s="67"/>
    </row>
    <row r="7" spans="1:109" ht="13.5" customHeight="1" x14ac:dyDescent="0.2">
      <c r="A7" s="7" t="s">
        <v>18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T7" s="5" t="s">
        <v>98</v>
      </c>
      <c r="CU7" s="65" t="s">
        <v>119</v>
      </c>
      <c r="CV7" s="66"/>
      <c r="CW7" s="66"/>
      <c r="CX7" s="66"/>
      <c r="CY7" s="66"/>
      <c r="CZ7" s="66"/>
      <c r="DA7" s="66"/>
      <c r="DB7" s="66"/>
      <c r="DC7" s="66"/>
      <c r="DD7" s="66"/>
      <c r="DE7" s="67"/>
    </row>
    <row r="8" spans="1:109" ht="13.5" customHeight="1" x14ac:dyDescent="0.2">
      <c r="CT8" s="5" t="s">
        <v>15</v>
      </c>
      <c r="CU8" s="68"/>
      <c r="CV8" s="69"/>
      <c r="CW8" s="69"/>
      <c r="CX8" s="69"/>
      <c r="CY8" s="69"/>
      <c r="CZ8" s="69"/>
      <c r="DA8" s="69"/>
      <c r="DB8" s="69"/>
      <c r="DC8" s="69"/>
      <c r="DD8" s="69"/>
      <c r="DE8" s="70"/>
    </row>
    <row r="9" spans="1:109" ht="13.5" customHeight="1" x14ac:dyDescent="0.2">
      <c r="A9" s="7" t="s">
        <v>19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R9" s="45"/>
      <c r="CT9" s="5" t="s">
        <v>99</v>
      </c>
      <c r="CU9" s="74"/>
      <c r="CV9" s="75"/>
      <c r="CW9" s="75"/>
      <c r="CX9" s="75"/>
      <c r="CY9" s="75"/>
      <c r="CZ9" s="75"/>
      <c r="DA9" s="75"/>
      <c r="DB9" s="75"/>
      <c r="DC9" s="75"/>
      <c r="DD9" s="75"/>
      <c r="DE9" s="76"/>
    </row>
    <row r="10" spans="1:109" ht="14.25" customHeight="1" x14ac:dyDescent="0.2">
      <c r="A10" s="7" t="s">
        <v>21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O10" s="7"/>
      <c r="CP10" s="7"/>
      <c r="CQ10" s="7"/>
      <c r="CR10" s="7"/>
      <c r="CS10" s="7"/>
      <c r="CT10" s="5" t="s">
        <v>20</v>
      </c>
      <c r="CU10" s="65" t="s">
        <v>120</v>
      </c>
      <c r="CV10" s="66"/>
      <c r="CW10" s="66"/>
      <c r="CX10" s="66"/>
      <c r="CY10" s="66"/>
      <c r="CZ10" s="66"/>
      <c r="DA10" s="66"/>
      <c r="DB10" s="66"/>
      <c r="DC10" s="66"/>
      <c r="DD10" s="66"/>
      <c r="DE10" s="67"/>
    </row>
    <row r="11" spans="1:109" ht="13.5" customHeight="1" x14ac:dyDescent="0.2">
      <c r="A11" s="7" t="s">
        <v>22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1" t="s">
        <v>29</v>
      </c>
      <c r="CT11" s="5"/>
      <c r="CU11" s="68"/>
      <c r="CV11" s="69"/>
      <c r="CW11" s="69"/>
      <c r="CX11" s="69"/>
      <c r="CY11" s="69"/>
      <c r="CZ11" s="69"/>
      <c r="DA11" s="69"/>
      <c r="DB11" s="69"/>
      <c r="DC11" s="69"/>
      <c r="DD11" s="69"/>
      <c r="DE11" s="70"/>
    </row>
    <row r="12" spans="1:109" ht="13.5" customHeight="1" thickBot="1" x14ac:dyDescent="0.25">
      <c r="A12" s="7" t="s">
        <v>23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1" t="s">
        <v>24</v>
      </c>
      <c r="CT12" s="5" t="s">
        <v>25</v>
      </c>
      <c r="CU12" s="82" t="s">
        <v>107</v>
      </c>
      <c r="CV12" s="83"/>
      <c r="CW12" s="83"/>
      <c r="CX12" s="83"/>
      <c r="CY12" s="83"/>
      <c r="CZ12" s="83"/>
      <c r="DA12" s="83"/>
      <c r="DB12" s="83"/>
      <c r="DC12" s="83"/>
      <c r="DD12" s="83"/>
      <c r="DE12" s="84"/>
    </row>
    <row r="13" spans="1:109" x14ac:dyDescent="0.2">
      <c r="DE13" s="11"/>
    </row>
    <row r="14" spans="1:109" s="8" customFormat="1" ht="35.25" customHeight="1" x14ac:dyDescent="0.2">
      <c r="A14" s="79" t="s">
        <v>27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85"/>
      <c r="AQ14" s="12"/>
      <c r="AR14" s="87" t="s">
        <v>26</v>
      </c>
      <c r="AS14" s="79"/>
      <c r="AT14" s="79"/>
      <c r="AU14" s="85"/>
      <c r="AV14" s="87" t="s">
        <v>30</v>
      </c>
      <c r="AW14" s="79"/>
      <c r="AX14" s="79"/>
      <c r="AY14" s="79"/>
      <c r="AZ14" s="85"/>
      <c r="BA14" s="87" t="s">
        <v>31</v>
      </c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9"/>
      <c r="BO14" s="87" t="s">
        <v>101</v>
      </c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9"/>
      <c r="CC14" s="87" t="s">
        <v>102</v>
      </c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9"/>
      <c r="CQ14" s="78" t="s">
        <v>32</v>
      </c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</row>
    <row r="15" spans="1:109" s="8" customFormat="1" ht="12" thickBot="1" x14ac:dyDescent="0.25">
      <c r="A15" s="79">
        <v>1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85"/>
      <c r="AQ15" s="12"/>
      <c r="AR15" s="80">
        <v>2</v>
      </c>
      <c r="AS15" s="81"/>
      <c r="AT15" s="81"/>
      <c r="AU15" s="86"/>
      <c r="AV15" s="80">
        <v>3</v>
      </c>
      <c r="AW15" s="81"/>
      <c r="AX15" s="81"/>
      <c r="AY15" s="81"/>
      <c r="AZ15" s="86"/>
      <c r="BA15" s="80">
        <v>4</v>
      </c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6"/>
      <c r="BO15" s="80">
        <v>5</v>
      </c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6"/>
      <c r="CC15" s="80">
        <v>6</v>
      </c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6"/>
      <c r="CQ15" s="80">
        <v>7</v>
      </c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</row>
    <row r="16" spans="1:109" ht="24" customHeight="1" x14ac:dyDescent="0.2">
      <c r="A16" s="98" t="s">
        <v>122</v>
      </c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9"/>
      <c r="AQ16" s="34" t="s">
        <v>104</v>
      </c>
      <c r="AR16" s="95" t="s">
        <v>123</v>
      </c>
      <c r="AS16" s="96"/>
      <c r="AT16" s="96"/>
      <c r="AU16" s="96"/>
      <c r="AV16" s="96" t="s">
        <v>124</v>
      </c>
      <c r="AW16" s="96"/>
      <c r="AX16" s="96"/>
      <c r="AY16" s="96"/>
      <c r="AZ16" s="96"/>
      <c r="BA16" s="100" t="s">
        <v>125</v>
      </c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2"/>
      <c r="BO16" s="90">
        <v>9764900</v>
      </c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103"/>
      <c r="CC16" s="90">
        <v>633391</v>
      </c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103"/>
      <c r="CQ16" s="90">
        <v>10398291</v>
      </c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2"/>
    </row>
    <row r="17" spans="1:109" ht="12" customHeight="1" x14ac:dyDescent="0.2">
      <c r="A17" s="93" t="s">
        <v>126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4"/>
      <c r="AQ17" s="34" t="s">
        <v>104</v>
      </c>
      <c r="AR17" s="95" t="s">
        <v>127</v>
      </c>
      <c r="AS17" s="96"/>
      <c r="AT17" s="96"/>
      <c r="AU17" s="96"/>
      <c r="AV17" s="96" t="s">
        <v>128</v>
      </c>
      <c r="AW17" s="96"/>
      <c r="AX17" s="96"/>
      <c r="AY17" s="96"/>
      <c r="AZ17" s="96"/>
      <c r="BA17" s="46" t="s">
        <v>125</v>
      </c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8"/>
      <c r="BO17" s="46" t="s">
        <v>125</v>
      </c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8"/>
      <c r="CC17" s="46" t="s">
        <v>125</v>
      </c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8"/>
      <c r="CQ17" s="46" t="s">
        <v>125</v>
      </c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97"/>
    </row>
    <row r="18" spans="1:109" ht="24" customHeight="1" x14ac:dyDescent="0.2">
      <c r="A18" s="104" t="s">
        <v>129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5"/>
      <c r="AQ18" s="34" t="s">
        <v>104</v>
      </c>
      <c r="AR18" s="95"/>
      <c r="AS18" s="96"/>
      <c r="AT18" s="96"/>
      <c r="AU18" s="96"/>
      <c r="AV18" s="96"/>
      <c r="AW18" s="96"/>
      <c r="AX18" s="96"/>
      <c r="AY18" s="96"/>
      <c r="AZ18" s="96"/>
      <c r="BA18" s="46" t="s">
        <v>125</v>
      </c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8"/>
      <c r="BO18" s="46" t="s">
        <v>125</v>
      </c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8"/>
      <c r="CC18" s="46" t="s">
        <v>125</v>
      </c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8"/>
      <c r="CQ18" s="46" t="s">
        <v>125</v>
      </c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97"/>
    </row>
    <row r="19" spans="1:109" ht="24" customHeight="1" x14ac:dyDescent="0.2">
      <c r="A19" s="93" t="s">
        <v>130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4"/>
      <c r="AQ19" s="34" t="s">
        <v>104</v>
      </c>
      <c r="AR19" s="95" t="s">
        <v>131</v>
      </c>
      <c r="AS19" s="96"/>
      <c r="AT19" s="96"/>
      <c r="AU19" s="96"/>
      <c r="AV19" s="96" t="s">
        <v>132</v>
      </c>
      <c r="AW19" s="96"/>
      <c r="AX19" s="96"/>
      <c r="AY19" s="96"/>
      <c r="AZ19" s="96"/>
      <c r="BA19" s="46" t="s">
        <v>125</v>
      </c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8"/>
      <c r="BO19" s="90">
        <v>9764900</v>
      </c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103"/>
      <c r="CC19" s="90">
        <v>633391</v>
      </c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103"/>
      <c r="CQ19" s="90">
        <v>10398291</v>
      </c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2"/>
    </row>
    <row r="20" spans="1:109" ht="24" customHeight="1" x14ac:dyDescent="0.2">
      <c r="A20" s="104" t="s">
        <v>133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5"/>
      <c r="AQ20" s="34" t="s">
        <v>104</v>
      </c>
      <c r="AR20" s="95" t="s">
        <v>131</v>
      </c>
      <c r="AS20" s="96"/>
      <c r="AT20" s="96"/>
      <c r="AU20" s="96"/>
      <c r="AV20" s="96" t="s">
        <v>134</v>
      </c>
      <c r="AW20" s="96"/>
      <c r="AX20" s="96"/>
      <c r="AY20" s="96"/>
      <c r="AZ20" s="96"/>
      <c r="BA20" s="46" t="s">
        <v>125</v>
      </c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8"/>
      <c r="BO20" s="90">
        <v>9764900</v>
      </c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103"/>
      <c r="CC20" s="90">
        <v>633391</v>
      </c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103"/>
      <c r="CQ20" s="90">
        <v>10398291</v>
      </c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2"/>
    </row>
    <row r="21" spans="1:109" ht="12" customHeight="1" x14ac:dyDescent="0.2">
      <c r="A21" s="93" t="s">
        <v>135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4"/>
      <c r="AQ21" s="34" t="s">
        <v>104</v>
      </c>
      <c r="AR21" s="95" t="s">
        <v>136</v>
      </c>
      <c r="AS21" s="96"/>
      <c r="AT21" s="96"/>
      <c r="AU21" s="96"/>
      <c r="AV21" s="96" t="s">
        <v>137</v>
      </c>
      <c r="AW21" s="96"/>
      <c r="AX21" s="96"/>
      <c r="AY21" s="96"/>
      <c r="AZ21" s="96"/>
      <c r="BA21" s="46" t="s">
        <v>125</v>
      </c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8"/>
      <c r="BO21" s="46" t="s">
        <v>125</v>
      </c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8"/>
      <c r="CC21" s="46" t="s">
        <v>125</v>
      </c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8"/>
      <c r="CQ21" s="46" t="s">
        <v>125</v>
      </c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97"/>
    </row>
    <row r="22" spans="1:109" ht="24" customHeight="1" x14ac:dyDescent="0.2">
      <c r="A22" s="104" t="s">
        <v>129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5"/>
      <c r="AQ22" s="34" t="s">
        <v>104</v>
      </c>
      <c r="AR22" s="95"/>
      <c r="AS22" s="96"/>
      <c r="AT22" s="96"/>
      <c r="AU22" s="96"/>
      <c r="AV22" s="96"/>
      <c r="AW22" s="96"/>
      <c r="AX22" s="96"/>
      <c r="AY22" s="96"/>
      <c r="AZ22" s="96"/>
      <c r="BA22" s="46" t="s">
        <v>125</v>
      </c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8"/>
      <c r="BO22" s="46" t="s">
        <v>125</v>
      </c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8"/>
      <c r="CC22" s="46" t="s">
        <v>125</v>
      </c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8"/>
      <c r="CQ22" s="46" t="s">
        <v>125</v>
      </c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97"/>
    </row>
    <row r="23" spans="1:109" ht="12" customHeight="1" x14ac:dyDescent="0.2">
      <c r="A23" s="93" t="s">
        <v>138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4"/>
      <c r="AQ23" s="34" t="s">
        <v>104</v>
      </c>
      <c r="AR23" s="95" t="s">
        <v>139</v>
      </c>
      <c r="AS23" s="96"/>
      <c r="AT23" s="96"/>
      <c r="AU23" s="96"/>
      <c r="AV23" s="96" t="s">
        <v>140</v>
      </c>
      <c r="AW23" s="96"/>
      <c r="AX23" s="96"/>
      <c r="AY23" s="96"/>
      <c r="AZ23" s="96"/>
      <c r="BA23" s="46" t="s">
        <v>125</v>
      </c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8"/>
      <c r="BO23" s="46" t="s">
        <v>125</v>
      </c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8"/>
      <c r="CC23" s="46" t="s">
        <v>125</v>
      </c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8"/>
      <c r="CQ23" s="46" t="s">
        <v>125</v>
      </c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97"/>
    </row>
    <row r="24" spans="1:109" ht="24" customHeight="1" x14ac:dyDescent="0.2">
      <c r="A24" s="104" t="s">
        <v>129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5"/>
      <c r="AQ24" s="34" t="s">
        <v>104</v>
      </c>
      <c r="AR24" s="95"/>
      <c r="AS24" s="96"/>
      <c r="AT24" s="96"/>
      <c r="AU24" s="96"/>
      <c r="AV24" s="96"/>
      <c r="AW24" s="96"/>
      <c r="AX24" s="96"/>
      <c r="AY24" s="96"/>
      <c r="AZ24" s="96"/>
      <c r="BA24" s="46" t="s">
        <v>125</v>
      </c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8"/>
      <c r="BO24" s="46" t="s">
        <v>125</v>
      </c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8"/>
      <c r="CC24" s="46" t="s">
        <v>125</v>
      </c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8"/>
      <c r="CQ24" s="46" t="s">
        <v>125</v>
      </c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97"/>
    </row>
    <row r="25" spans="1:109" ht="12" customHeight="1" x14ac:dyDescent="0.2">
      <c r="A25" s="93" t="s">
        <v>141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4"/>
      <c r="AQ25" s="34" t="s">
        <v>104</v>
      </c>
      <c r="AR25" s="95" t="s">
        <v>142</v>
      </c>
      <c r="AS25" s="96"/>
      <c r="AT25" s="96"/>
      <c r="AU25" s="96"/>
      <c r="AV25" s="96" t="s">
        <v>143</v>
      </c>
      <c r="AW25" s="96"/>
      <c r="AX25" s="96"/>
      <c r="AY25" s="96"/>
      <c r="AZ25" s="96"/>
      <c r="BA25" s="46" t="s">
        <v>125</v>
      </c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8"/>
      <c r="BO25" s="46" t="s">
        <v>125</v>
      </c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8"/>
      <c r="CC25" s="46" t="s">
        <v>125</v>
      </c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8"/>
      <c r="CQ25" s="46" t="s">
        <v>125</v>
      </c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97"/>
    </row>
    <row r="26" spans="1:109" ht="24" customHeight="1" x14ac:dyDescent="0.2">
      <c r="A26" s="104" t="s">
        <v>129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5"/>
      <c r="AQ26" s="34" t="s">
        <v>104</v>
      </c>
      <c r="AR26" s="95"/>
      <c r="AS26" s="96"/>
      <c r="AT26" s="96"/>
      <c r="AU26" s="96"/>
      <c r="AV26" s="96"/>
      <c r="AW26" s="96"/>
      <c r="AX26" s="96"/>
      <c r="AY26" s="96"/>
      <c r="AZ26" s="96"/>
      <c r="BA26" s="46" t="s">
        <v>125</v>
      </c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8"/>
      <c r="BO26" s="46" t="s">
        <v>125</v>
      </c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8"/>
      <c r="CC26" s="46" t="s">
        <v>125</v>
      </c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8"/>
      <c r="CQ26" s="46" t="s">
        <v>125</v>
      </c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97"/>
    </row>
    <row r="27" spans="1:109" ht="12" customHeight="1" x14ac:dyDescent="0.2">
      <c r="A27" s="93" t="s">
        <v>144</v>
      </c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4"/>
      <c r="AQ27" s="34" t="s">
        <v>104</v>
      </c>
      <c r="AR27" s="95" t="s">
        <v>145</v>
      </c>
      <c r="AS27" s="96"/>
      <c r="AT27" s="96"/>
      <c r="AU27" s="96"/>
      <c r="AV27" s="96" t="s">
        <v>146</v>
      </c>
      <c r="AW27" s="96"/>
      <c r="AX27" s="96"/>
      <c r="AY27" s="96"/>
      <c r="AZ27" s="96"/>
      <c r="BA27" s="46" t="s">
        <v>125</v>
      </c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8"/>
      <c r="BO27" s="46" t="s">
        <v>125</v>
      </c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8"/>
      <c r="CC27" s="46" t="s">
        <v>125</v>
      </c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8"/>
      <c r="CQ27" s="46" t="s">
        <v>125</v>
      </c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97"/>
    </row>
    <row r="28" spans="1:109" ht="24" customHeight="1" thickBot="1" x14ac:dyDescent="0.25">
      <c r="A28" s="104" t="s">
        <v>129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5"/>
      <c r="AQ28" s="34" t="s">
        <v>104</v>
      </c>
      <c r="AR28" s="95"/>
      <c r="AS28" s="96"/>
      <c r="AT28" s="96"/>
      <c r="AU28" s="96"/>
      <c r="AV28" s="96"/>
      <c r="AW28" s="96"/>
      <c r="AX28" s="96"/>
      <c r="AY28" s="96"/>
      <c r="AZ28" s="96"/>
      <c r="BA28" s="46" t="s">
        <v>125</v>
      </c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8"/>
      <c r="BO28" s="46" t="s">
        <v>125</v>
      </c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8"/>
      <c r="CC28" s="46" t="s">
        <v>125</v>
      </c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8"/>
      <c r="CQ28" s="46" t="s">
        <v>125</v>
      </c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97"/>
    </row>
    <row r="29" spans="1:109" ht="3" customHeight="1" x14ac:dyDescent="0.2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7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</row>
    <row r="30" spans="1:109" x14ac:dyDescent="0.2">
      <c r="DE30" s="11" t="s">
        <v>147</v>
      </c>
    </row>
    <row r="31" spans="1:109" s="8" customFormat="1" ht="35.25" customHeight="1" x14ac:dyDescent="0.2">
      <c r="A31" s="79" t="s">
        <v>27</v>
      </c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85"/>
      <c r="AQ31" s="12"/>
      <c r="AR31" s="87" t="s">
        <v>26</v>
      </c>
      <c r="AS31" s="79"/>
      <c r="AT31" s="79"/>
      <c r="AU31" s="85"/>
      <c r="AV31" s="87" t="s">
        <v>30</v>
      </c>
      <c r="AW31" s="79"/>
      <c r="AX31" s="79"/>
      <c r="AY31" s="79"/>
      <c r="AZ31" s="85"/>
      <c r="BA31" s="87" t="s">
        <v>31</v>
      </c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9"/>
      <c r="BO31" s="87" t="s">
        <v>101</v>
      </c>
      <c r="BP31" s="8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88"/>
      <c r="CB31" s="89"/>
      <c r="CC31" s="87" t="s">
        <v>102</v>
      </c>
      <c r="CD31" s="88"/>
      <c r="CE31" s="88"/>
      <c r="CF31" s="88"/>
      <c r="CG31" s="88"/>
      <c r="CH31" s="88"/>
      <c r="CI31" s="88"/>
      <c r="CJ31" s="88"/>
      <c r="CK31" s="88"/>
      <c r="CL31" s="88"/>
      <c r="CM31" s="88"/>
      <c r="CN31" s="88"/>
      <c r="CO31" s="88"/>
      <c r="CP31" s="89"/>
      <c r="CQ31" s="78" t="s">
        <v>32</v>
      </c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</row>
    <row r="32" spans="1:109" s="8" customFormat="1" ht="12" thickBot="1" x14ac:dyDescent="0.25">
      <c r="A32" s="79">
        <v>1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85"/>
      <c r="AQ32" s="12"/>
      <c r="AR32" s="80">
        <v>2</v>
      </c>
      <c r="AS32" s="81"/>
      <c r="AT32" s="81"/>
      <c r="AU32" s="86"/>
      <c r="AV32" s="80">
        <v>3</v>
      </c>
      <c r="AW32" s="81"/>
      <c r="AX32" s="81"/>
      <c r="AY32" s="81"/>
      <c r="AZ32" s="86"/>
      <c r="BA32" s="80">
        <v>4</v>
      </c>
      <c r="BB32" s="81"/>
      <c r="BC32" s="81"/>
      <c r="BD32" s="81"/>
      <c r="BE32" s="81"/>
      <c r="BF32" s="81"/>
      <c r="BG32" s="81"/>
      <c r="BH32" s="81"/>
      <c r="BI32" s="81"/>
      <c r="BJ32" s="81"/>
      <c r="BK32" s="81"/>
      <c r="BL32" s="81"/>
      <c r="BM32" s="81"/>
      <c r="BN32" s="86"/>
      <c r="BO32" s="80">
        <v>5</v>
      </c>
      <c r="BP32" s="81"/>
      <c r="BQ32" s="81"/>
      <c r="BR32" s="81"/>
      <c r="BS32" s="81"/>
      <c r="BT32" s="81"/>
      <c r="BU32" s="81"/>
      <c r="BV32" s="81"/>
      <c r="BW32" s="81"/>
      <c r="BX32" s="81"/>
      <c r="BY32" s="81"/>
      <c r="BZ32" s="81"/>
      <c r="CA32" s="81"/>
      <c r="CB32" s="86"/>
      <c r="CC32" s="80">
        <v>6</v>
      </c>
      <c r="CD32" s="81"/>
      <c r="CE32" s="81"/>
      <c r="CF32" s="81"/>
      <c r="CG32" s="81"/>
      <c r="CH32" s="81"/>
      <c r="CI32" s="81"/>
      <c r="CJ32" s="81"/>
      <c r="CK32" s="81"/>
      <c r="CL32" s="81"/>
      <c r="CM32" s="81"/>
      <c r="CN32" s="81"/>
      <c r="CO32" s="81"/>
      <c r="CP32" s="86"/>
      <c r="CQ32" s="80">
        <v>7</v>
      </c>
      <c r="CR32" s="81"/>
      <c r="CS32" s="81"/>
      <c r="CT32" s="81"/>
      <c r="CU32" s="81"/>
      <c r="CV32" s="81"/>
      <c r="CW32" s="81"/>
      <c r="CX32" s="81"/>
      <c r="CY32" s="81"/>
      <c r="CZ32" s="81"/>
      <c r="DA32" s="81"/>
      <c r="DB32" s="81"/>
      <c r="DC32" s="81"/>
      <c r="DD32" s="81"/>
      <c r="DE32" s="81"/>
    </row>
    <row r="33" spans="1:109" ht="12" customHeight="1" x14ac:dyDescent="0.2">
      <c r="A33" s="108" t="s">
        <v>148</v>
      </c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  <c r="AP33" s="109"/>
      <c r="AQ33" s="34" t="s">
        <v>104</v>
      </c>
      <c r="AR33" s="95" t="s">
        <v>124</v>
      </c>
      <c r="AS33" s="96"/>
      <c r="AT33" s="96"/>
      <c r="AU33" s="96"/>
      <c r="AV33" s="96" t="s">
        <v>149</v>
      </c>
      <c r="AW33" s="96"/>
      <c r="AX33" s="96"/>
      <c r="AY33" s="96"/>
      <c r="AZ33" s="96"/>
      <c r="BA33" s="100" t="s">
        <v>125</v>
      </c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1"/>
      <c r="BN33" s="102"/>
      <c r="BO33" s="100" t="s">
        <v>125</v>
      </c>
      <c r="BP33" s="101"/>
      <c r="BQ33" s="101"/>
      <c r="BR33" s="101"/>
      <c r="BS33" s="101"/>
      <c r="BT33" s="101"/>
      <c r="BU33" s="101"/>
      <c r="BV33" s="101"/>
      <c r="BW33" s="101"/>
      <c r="BX33" s="101"/>
      <c r="BY33" s="101"/>
      <c r="BZ33" s="101"/>
      <c r="CA33" s="101"/>
      <c r="CB33" s="102"/>
      <c r="CC33" s="100" t="s">
        <v>125</v>
      </c>
      <c r="CD33" s="101"/>
      <c r="CE33" s="101"/>
      <c r="CF33" s="101"/>
      <c r="CG33" s="101"/>
      <c r="CH33" s="101"/>
      <c r="CI33" s="101"/>
      <c r="CJ33" s="101"/>
      <c r="CK33" s="101"/>
      <c r="CL33" s="101"/>
      <c r="CM33" s="101"/>
      <c r="CN33" s="101"/>
      <c r="CO33" s="101"/>
      <c r="CP33" s="102"/>
      <c r="CQ33" s="100" t="s">
        <v>125</v>
      </c>
      <c r="CR33" s="101"/>
      <c r="CS33" s="101"/>
      <c r="CT33" s="101"/>
      <c r="CU33" s="101"/>
      <c r="CV33" s="101"/>
      <c r="CW33" s="101"/>
      <c r="CX33" s="101"/>
      <c r="CY33" s="101"/>
      <c r="CZ33" s="101"/>
      <c r="DA33" s="101"/>
      <c r="DB33" s="101"/>
      <c r="DC33" s="101"/>
      <c r="DD33" s="101"/>
      <c r="DE33" s="110"/>
    </row>
    <row r="34" spans="1:109" ht="24" customHeight="1" x14ac:dyDescent="0.2">
      <c r="A34" s="104" t="s">
        <v>129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5"/>
      <c r="AQ34" s="34" t="s">
        <v>104</v>
      </c>
      <c r="AR34" s="95"/>
      <c r="AS34" s="96"/>
      <c r="AT34" s="96"/>
      <c r="AU34" s="96"/>
      <c r="AV34" s="96"/>
      <c r="AW34" s="96"/>
      <c r="AX34" s="96"/>
      <c r="AY34" s="96"/>
      <c r="AZ34" s="96"/>
      <c r="BA34" s="46" t="s">
        <v>125</v>
      </c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8"/>
      <c r="BO34" s="46" t="s">
        <v>125</v>
      </c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8"/>
      <c r="CC34" s="46" t="s">
        <v>125</v>
      </c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8"/>
      <c r="CQ34" s="46" t="s">
        <v>125</v>
      </c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97"/>
    </row>
    <row r="35" spans="1:109" ht="24" customHeight="1" x14ac:dyDescent="0.2">
      <c r="A35" s="93" t="s">
        <v>150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4"/>
      <c r="AQ35" s="34" t="s">
        <v>104</v>
      </c>
      <c r="AR35" s="95" t="s">
        <v>151</v>
      </c>
      <c r="AS35" s="96"/>
      <c r="AT35" s="96"/>
      <c r="AU35" s="96"/>
      <c r="AV35" s="96" t="s">
        <v>152</v>
      </c>
      <c r="AW35" s="96"/>
      <c r="AX35" s="96"/>
      <c r="AY35" s="96"/>
      <c r="AZ35" s="96"/>
      <c r="BA35" s="46" t="s">
        <v>125</v>
      </c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8"/>
      <c r="BO35" s="46" t="s">
        <v>125</v>
      </c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8"/>
      <c r="CC35" s="46" t="s">
        <v>125</v>
      </c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8"/>
      <c r="CQ35" s="46" t="s">
        <v>125</v>
      </c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97"/>
    </row>
    <row r="36" spans="1:109" ht="24" customHeight="1" x14ac:dyDescent="0.2">
      <c r="A36" s="104" t="s">
        <v>129</v>
      </c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5"/>
      <c r="AQ36" s="34" t="s">
        <v>104</v>
      </c>
      <c r="AR36" s="95"/>
      <c r="AS36" s="96"/>
      <c r="AT36" s="96"/>
      <c r="AU36" s="96"/>
      <c r="AV36" s="96"/>
      <c r="AW36" s="96"/>
      <c r="AX36" s="96"/>
      <c r="AY36" s="96"/>
      <c r="AZ36" s="96"/>
      <c r="BA36" s="46" t="s">
        <v>125</v>
      </c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8"/>
      <c r="BO36" s="46" t="s">
        <v>125</v>
      </c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8"/>
      <c r="CC36" s="46" t="s">
        <v>125</v>
      </c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8"/>
      <c r="CQ36" s="46" t="s">
        <v>125</v>
      </c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97"/>
    </row>
    <row r="37" spans="1:109" ht="24" customHeight="1" x14ac:dyDescent="0.2">
      <c r="A37" s="111" t="s">
        <v>153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1"/>
      <c r="AO37" s="111"/>
      <c r="AP37" s="112"/>
      <c r="AQ37" s="34" t="s">
        <v>104</v>
      </c>
      <c r="AR37" s="95" t="s">
        <v>140</v>
      </c>
      <c r="AS37" s="96"/>
      <c r="AT37" s="96"/>
      <c r="AU37" s="96"/>
      <c r="AV37" s="96" t="s">
        <v>154</v>
      </c>
      <c r="AW37" s="96"/>
      <c r="AX37" s="96"/>
      <c r="AY37" s="96"/>
      <c r="AZ37" s="96"/>
      <c r="BA37" s="90">
        <v>2020</v>
      </c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91"/>
      <c r="BN37" s="103"/>
      <c r="BO37" s="90">
        <v>9627295.2899999991</v>
      </c>
      <c r="BP37" s="91"/>
      <c r="BQ37" s="91"/>
      <c r="BR37" s="91"/>
      <c r="BS37" s="91"/>
      <c r="BT37" s="91"/>
      <c r="BU37" s="91"/>
      <c r="BV37" s="91"/>
      <c r="BW37" s="91"/>
      <c r="BX37" s="91"/>
      <c r="BY37" s="91"/>
      <c r="BZ37" s="91"/>
      <c r="CA37" s="91"/>
      <c r="CB37" s="103"/>
      <c r="CC37" s="90">
        <v>584687.63</v>
      </c>
      <c r="CD37" s="91"/>
      <c r="CE37" s="91"/>
      <c r="CF37" s="91"/>
      <c r="CG37" s="91"/>
      <c r="CH37" s="91"/>
      <c r="CI37" s="91"/>
      <c r="CJ37" s="91"/>
      <c r="CK37" s="91"/>
      <c r="CL37" s="91"/>
      <c r="CM37" s="91"/>
      <c r="CN37" s="91"/>
      <c r="CO37" s="91"/>
      <c r="CP37" s="103"/>
      <c r="CQ37" s="90">
        <v>10214002.92</v>
      </c>
      <c r="CR37" s="91"/>
      <c r="CS37" s="91"/>
      <c r="CT37" s="91"/>
      <c r="CU37" s="91"/>
      <c r="CV37" s="91"/>
      <c r="CW37" s="91"/>
      <c r="CX37" s="91"/>
      <c r="CY37" s="91"/>
      <c r="CZ37" s="91"/>
      <c r="DA37" s="91"/>
      <c r="DB37" s="91"/>
      <c r="DC37" s="91"/>
      <c r="DD37" s="91"/>
      <c r="DE37" s="92"/>
    </row>
    <row r="38" spans="1:109" ht="12" customHeight="1" x14ac:dyDescent="0.2">
      <c r="A38" s="93" t="s">
        <v>155</v>
      </c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4"/>
      <c r="AQ38" s="34" t="s">
        <v>104</v>
      </c>
      <c r="AR38" s="95" t="s">
        <v>143</v>
      </c>
      <c r="AS38" s="96"/>
      <c r="AT38" s="96"/>
      <c r="AU38" s="96"/>
      <c r="AV38" s="96" t="s">
        <v>156</v>
      </c>
      <c r="AW38" s="96"/>
      <c r="AX38" s="96"/>
      <c r="AY38" s="96"/>
      <c r="AZ38" s="96"/>
      <c r="BA38" s="46" t="s">
        <v>125</v>
      </c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8"/>
      <c r="BO38" s="90">
        <v>7669520.8399999999</v>
      </c>
      <c r="BP38" s="91"/>
      <c r="BQ38" s="91"/>
      <c r="BR38" s="91"/>
      <c r="BS38" s="91"/>
      <c r="BT38" s="91"/>
      <c r="BU38" s="91"/>
      <c r="BV38" s="91"/>
      <c r="BW38" s="91"/>
      <c r="BX38" s="91"/>
      <c r="BY38" s="91"/>
      <c r="BZ38" s="91"/>
      <c r="CA38" s="91"/>
      <c r="CB38" s="103"/>
      <c r="CC38" s="46" t="s">
        <v>125</v>
      </c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8"/>
      <c r="CQ38" s="90">
        <v>7669520.8399999999</v>
      </c>
      <c r="CR38" s="91"/>
      <c r="CS38" s="91"/>
      <c r="CT38" s="91"/>
      <c r="CU38" s="91"/>
      <c r="CV38" s="91"/>
      <c r="CW38" s="91"/>
      <c r="CX38" s="91"/>
      <c r="CY38" s="91"/>
      <c r="CZ38" s="91"/>
      <c r="DA38" s="91"/>
      <c r="DB38" s="91"/>
      <c r="DC38" s="91"/>
      <c r="DD38" s="91"/>
      <c r="DE38" s="92"/>
    </row>
    <row r="39" spans="1:109" ht="24" customHeight="1" x14ac:dyDescent="0.2">
      <c r="A39" s="104" t="s">
        <v>157</v>
      </c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5"/>
      <c r="AQ39" s="34" t="s">
        <v>104</v>
      </c>
      <c r="AR39" s="95" t="s">
        <v>143</v>
      </c>
      <c r="AS39" s="96"/>
      <c r="AT39" s="96"/>
      <c r="AU39" s="96"/>
      <c r="AV39" s="96" t="s">
        <v>158</v>
      </c>
      <c r="AW39" s="96"/>
      <c r="AX39" s="96"/>
      <c r="AY39" s="96"/>
      <c r="AZ39" s="96"/>
      <c r="BA39" s="46" t="s">
        <v>125</v>
      </c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8"/>
      <c r="BO39" s="90">
        <v>5890569.0300000003</v>
      </c>
      <c r="BP39" s="91"/>
      <c r="BQ39" s="91"/>
      <c r="BR39" s="91"/>
      <c r="BS39" s="91"/>
      <c r="BT39" s="91"/>
      <c r="BU39" s="91"/>
      <c r="BV39" s="91"/>
      <c r="BW39" s="91"/>
      <c r="BX39" s="91"/>
      <c r="BY39" s="91"/>
      <c r="BZ39" s="91"/>
      <c r="CA39" s="91"/>
      <c r="CB39" s="103"/>
      <c r="CC39" s="46" t="s">
        <v>125</v>
      </c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8"/>
      <c r="CQ39" s="90">
        <v>5890569.0300000003</v>
      </c>
      <c r="CR39" s="91"/>
      <c r="CS39" s="91"/>
      <c r="CT39" s="91"/>
      <c r="CU39" s="91"/>
      <c r="CV39" s="91"/>
      <c r="CW39" s="91"/>
      <c r="CX39" s="91"/>
      <c r="CY39" s="91"/>
      <c r="CZ39" s="91"/>
      <c r="DA39" s="91"/>
      <c r="DB39" s="91"/>
      <c r="DC39" s="91"/>
      <c r="DD39" s="91"/>
      <c r="DE39" s="92"/>
    </row>
    <row r="40" spans="1:109" ht="12" customHeight="1" x14ac:dyDescent="0.2">
      <c r="A40" s="104" t="s">
        <v>159</v>
      </c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4"/>
      <c r="AL40" s="104"/>
      <c r="AM40" s="104"/>
      <c r="AN40" s="104"/>
      <c r="AO40" s="104"/>
      <c r="AP40" s="105"/>
      <c r="AQ40" s="34" t="s">
        <v>104</v>
      </c>
      <c r="AR40" s="95" t="s">
        <v>143</v>
      </c>
      <c r="AS40" s="96"/>
      <c r="AT40" s="96"/>
      <c r="AU40" s="96"/>
      <c r="AV40" s="96" t="s">
        <v>160</v>
      </c>
      <c r="AW40" s="96"/>
      <c r="AX40" s="96"/>
      <c r="AY40" s="96"/>
      <c r="AZ40" s="96"/>
      <c r="BA40" s="46" t="s">
        <v>125</v>
      </c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8"/>
      <c r="BO40" s="90">
        <v>1778951.81</v>
      </c>
      <c r="BP40" s="91"/>
      <c r="BQ40" s="91"/>
      <c r="BR40" s="91"/>
      <c r="BS40" s="91"/>
      <c r="BT40" s="91"/>
      <c r="BU40" s="91"/>
      <c r="BV40" s="91"/>
      <c r="BW40" s="91"/>
      <c r="BX40" s="91"/>
      <c r="BY40" s="91"/>
      <c r="BZ40" s="91"/>
      <c r="CA40" s="91"/>
      <c r="CB40" s="103"/>
      <c r="CC40" s="46" t="s">
        <v>125</v>
      </c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8"/>
      <c r="CQ40" s="90">
        <v>1778951.81</v>
      </c>
      <c r="CR40" s="91"/>
      <c r="CS40" s="91"/>
      <c r="CT40" s="91"/>
      <c r="CU40" s="91"/>
      <c r="CV40" s="91"/>
      <c r="CW40" s="91"/>
      <c r="CX40" s="91"/>
      <c r="CY40" s="91"/>
      <c r="CZ40" s="91"/>
      <c r="DA40" s="91"/>
      <c r="DB40" s="91"/>
      <c r="DC40" s="91"/>
      <c r="DD40" s="91"/>
      <c r="DE40" s="92"/>
    </row>
    <row r="41" spans="1:109" ht="12" customHeight="1" x14ac:dyDescent="0.2">
      <c r="A41" s="93" t="s">
        <v>161</v>
      </c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4"/>
      <c r="AQ41" s="34" t="s">
        <v>104</v>
      </c>
      <c r="AR41" s="95" t="s">
        <v>146</v>
      </c>
      <c r="AS41" s="96"/>
      <c r="AT41" s="96"/>
      <c r="AU41" s="96"/>
      <c r="AV41" s="96" t="s">
        <v>162</v>
      </c>
      <c r="AW41" s="96"/>
      <c r="AX41" s="96"/>
      <c r="AY41" s="96"/>
      <c r="AZ41" s="96"/>
      <c r="BA41" s="46" t="s">
        <v>125</v>
      </c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8"/>
      <c r="BO41" s="90">
        <v>869583.19</v>
      </c>
      <c r="BP41" s="91"/>
      <c r="BQ41" s="91"/>
      <c r="BR41" s="91"/>
      <c r="BS41" s="91"/>
      <c r="BT41" s="91"/>
      <c r="BU41" s="91"/>
      <c r="BV41" s="91"/>
      <c r="BW41" s="91"/>
      <c r="BX41" s="91"/>
      <c r="BY41" s="91"/>
      <c r="BZ41" s="91"/>
      <c r="CA41" s="91"/>
      <c r="CB41" s="103"/>
      <c r="CC41" s="46" t="s">
        <v>125</v>
      </c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8"/>
      <c r="CQ41" s="90">
        <v>869583.19</v>
      </c>
      <c r="CR41" s="91"/>
      <c r="CS41" s="91"/>
      <c r="CT41" s="91"/>
      <c r="CU41" s="91"/>
      <c r="CV41" s="91"/>
      <c r="CW41" s="91"/>
      <c r="CX41" s="91"/>
      <c r="CY41" s="91"/>
      <c r="CZ41" s="91"/>
      <c r="DA41" s="91"/>
      <c r="DB41" s="91"/>
      <c r="DC41" s="91"/>
      <c r="DD41" s="91"/>
      <c r="DE41" s="92"/>
    </row>
    <row r="42" spans="1:109" ht="24" customHeight="1" x14ac:dyDescent="0.2">
      <c r="A42" s="104" t="s">
        <v>163</v>
      </c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5"/>
      <c r="AQ42" s="34" t="s">
        <v>104</v>
      </c>
      <c r="AR42" s="95" t="s">
        <v>146</v>
      </c>
      <c r="AS42" s="96"/>
      <c r="AT42" s="96"/>
      <c r="AU42" s="96"/>
      <c r="AV42" s="96" t="s">
        <v>164</v>
      </c>
      <c r="AW42" s="96"/>
      <c r="AX42" s="96"/>
      <c r="AY42" s="96"/>
      <c r="AZ42" s="96"/>
      <c r="BA42" s="46" t="s">
        <v>125</v>
      </c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8"/>
      <c r="BO42" s="90">
        <v>15143.12</v>
      </c>
      <c r="BP42" s="91"/>
      <c r="BQ42" s="91"/>
      <c r="BR42" s="91"/>
      <c r="BS42" s="91"/>
      <c r="BT42" s="91"/>
      <c r="BU42" s="91"/>
      <c r="BV42" s="91"/>
      <c r="BW42" s="91"/>
      <c r="BX42" s="91"/>
      <c r="BY42" s="91"/>
      <c r="BZ42" s="91"/>
      <c r="CA42" s="91"/>
      <c r="CB42" s="103"/>
      <c r="CC42" s="46" t="s">
        <v>125</v>
      </c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8"/>
      <c r="CQ42" s="90">
        <v>15143.12</v>
      </c>
      <c r="CR42" s="91"/>
      <c r="CS42" s="91"/>
      <c r="CT42" s="91"/>
      <c r="CU42" s="91"/>
      <c r="CV42" s="91"/>
      <c r="CW42" s="91"/>
      <c r="CX42" s="91"/>
      <c r="CY42" s="91"/>
      <c r="CZ42" s="91"/>
      <c r="DA42" s="91"/>
      <c r="DB42" s="91"/>
      <c r="DC42" s="91"/>
      <c r="DD42" s="91"/>
      <c r="DE42" s="92"/>
    </row>
    <row r="43" spans="1:109" ht="12" customHeight="1" x14ac:dyDescent="0.2">
      <c r="A43" s="104" t="s">
        <v>165</v>
      </c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5"/>
      <c r="AQ43" s="34" t="s">
        <v>104</v>
      </c>
      <c r="AR43" s="95" t="s">
        <v>146</v>
      </c>
      <c r="AS43" s="96"/>
      <c r="AT43" s="96"/>
      <c r="AU43" s="96"/>
      <c r="AV43" s="96" t="s">
        <v>166</v>
      </c>
      <c r="AW43" s="96"/>
      <c r="AX43" s="96"/>
      <c r="AY43" s="96"/>
      <c r="AZ43" s="96"/>
      <c r="BA43" s="46" t="s">
        <v>125</v>
      </c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8"/>
      <c r="BO43" s="90">
        <v>422796.32</v>
      </c>
      <c r="BP43" s="91"/>
      <c r="BQ43" s="91"/>
      <c r="BR43" s="91"/>
      <c r="BS43" s="91"/>
      <c r="BT43" s="91"/>
      <c r="BU43" s="91"/>
      <c r="BV43" s="91"/>
      <c r="BW43" s="91"/>
      <c r="BX43" s="91"/>
      <c r="BY43" s="91"/>
      <c r="BZ43" s="91"/>
      <c r="CA43" s="91"/>
      <c r="CB43" s="103"/>
      <c r="CC43" s="46" t="s">
        <v>125</v>
      </c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8"/>
      <c r="CQ43" s="90">
        <v>422796.32</v>
      </c>
      <c r="CR43" s="91"/>
      <c r="CS43" s="91"/>
      <c r="CT43" s="91"/>
      <c r="CU43" s="91"/>
      <c r="CV43" s="91"/>
      <c r="CW43" s="91"/>
      <c r="CX43" s="91"/>
      <c r="CY43" s="91"/>
      <c r="CZ43" s="91"/>
      <c r="DA43" s="91"/>
      <c r="DB43" s="91"/>
      <c r="DC43" s="91"/>
      <c r="DD43" s="91"/>
      <c r="DE43" s="92"/>
    </row>
    <row r="44" spans="1:109" ht="12" customHeight="1" x14ac:dyDescent="0.2">
      <c r="A44" s="104" t="s">
        <v>167</v>
      </c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5"/>
      <c r="AQ44" s="34" t="s">
        <v>104</v>
      </c>
      <c r="AR44" s="95" t="s">
        <v>146</v>
      </c>
      <c r="AS44" s="96"/>
      <c r="AT44" s="96"/>
      <c r="AU44" s="96"/>
      <c r="AV44" s="96" t="s">
        <v>168</v>
      </c>
      <c r="AW44" s="96"/>
      <c r="AX44" s="96"/>
      <c r="AY44" s="96"/>
      <c r="AZ44" s="96"/>
      <c r="BA44" s="46" t="s">
        <v>125</v>
      </c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8"/>
      <c r="BO44" s="90">
        <v>340575.29</v>
      </c>
      <c r="BP44" s="91"/>
      <c r="BQ44" s="91"/>
      <c r="BR44" s="91"/>
      <c r="BS44" s="91"/>
      <c r="BT44" s="91"/>
      <c r="BU44" s="91"/>
      <c r="BV44" s="91"/>
      <c r="BW44" s="91"/>
      <c r="BX44" s="91"/>
      <c r="BY44" s="91"/>
      <c r="BZ44" s="91"/>
      <c r="CA44" s="91"/>
      <c r="CB44" s="103"/>
      <c r="CC44" s="46" t="s">
        <v>125</v>
      </c>
      <c r="CD44" s="47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/>
      <c r="CP44" s="48"/>
      <c r="CQ44" s="90">
        <v>340575.29</v>
      </c>
      <c r="CR44" s="91"/>
      <c r="CS44" s="91"/>
      <c r="CT44" s="91"/>
      <c r="CU44" s="91"/>
      <c r="CV44" s="91"/>
      <c r="CW44" s="91"/>
      <c r="CX44" s="91"/>
      <c r="CY44" s="91"/>
      <c r="CZ44" s="91"/>
      <c r="DA44" s="91"/>
      <c r="DB44" s="91"/>
      <c r="DC44" s="91"/>
      <c r="DD44" s="91"/>
      <c r="DE44" s="92"/>
    </row>
    <row r="45" spans="1:109" ht="12" customHeight="1" x14ac:dyDescent="0.2">
      <c r="A45" s="104" t="s">
        <v>169</v>
      </c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5"/>
      <c r="AQ45" s="34" t="s">
        <v>104</v>
      </c>
      <c r="AR45" s="95" t="s">
        <v>146</v>
      </c>
      <c r="AS45" s="96"/>
      <c r="AT45" s="96"/>
      <c r="AU45" s="96"/>
      <c r="AV45" s="96" t="s">
        <v>170</v>
      </c>
      <c r="AW45" s="96"/>
      <c r="AX45" s="96"/>
      <c r="AY45" s="96"/>
      <c r="AZ45" s="96"/>
      <c r="BA45" s="46" t="s">
        <v>125</v>
      </c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8"/>
      <c r="BO45" s="90">
        <v>91068.46</v>
      </c>
      <c r="BP45" s="91"/>
      <c r="BQ45" s="91"/>
      <c r="BR45" s="91"/>
      <c r="BS45" s="91"/>
      <c r="BT45" s="91"/>
      <c r="BU45" s="91"/>
      <c r="BV45" s="91"/>
      <c r="BW45" s="91"/>
      <c r="BX45" s="91"/>
      <c r="BY45" s="91"/>
      <c r="BZ45" s="91"/>
      <c r="CA45" s="91"/>
      <c r="CB45" s="103"/>
      <c r="CC45" s="46" t="s">
        <v>125</v>
      </c>
      <c r="CD45" s="47"/>
      <c r="CE45" s="47"/>
      <c r="CF45" s="47"/>
      <c r="CG45" s="47"/>
      <c r="CH45" s="47"/>
      <c r="CI45" s="47"/>
      <c r="CJ45" s="47"/>
      <c r="CK45" s="47"/>
      <c r="CL45" s="47"/>
      <c r="CM45" s="47"/>
      <c r="CN45" s="47"/>
      <c r="CO45" s="47"/>
      <c r="CP45" s="48"/>
      <c r="CQ45" s="90">
        <v>91068.46</v>
      </c>
      <c r="CR45" s="91"/>
      <c r="CS45" s="91"/>
      <c r="CT45" s="91"/>
      <c r="CU45" s="91"/>
      <c r="CV45" s="91"/>
      <c r="CW45" s="91"/>
      <c r="CX45" s="91"/>
      <c r="CY45" s="91"/>
      <c r="CZ45" s="91"/>
      <c r="DA45" s="91"/>
      <c r="DB45" s="91"/>
      <c r="DC45" s="91"/>
      <c r="DD45" s="91"/>
      <c r="DE45" s="92"/>
    </row>
    <row r="46" spans="1:109" ht="12" customHeight="1" x14ac:dyDescent="0.2">
      <c r="A46" s="93" t="s">
        <v>171</v>
      </c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4"/>
      <c r="AQ46" s="34" t="s">
        <v>104</v>
      </c>
      <c r="AR46" s="95" t="s">
        <v>152</v>
      </c>
      <c r="AS46" s="96"/>
      <c r="AT46" s="96"/>
      <c r="AU46" s="96"/>
      <c r="AV46" s="96" t="s">
        <v>172</v>
      </c>
      <c r="AW46" s="96"/>
      <c r="AX46" s="96"/>
      <c r="AY46" s="96"/>
      <c r="AZ46" s="96"/>
      <c r="BA46" s="46" t="s">
        <v>125</v>
      </c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8"/>
      <c r="BO46" s="46" t="s">
        <v>125</v>
      </c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7"/>
      <c r="CA46" s="47"/>
      <c r="CB46" s="48"/>
      <c r="CC46" s="46" t="s">
        <v>125</v>
      </c>
      <c r="CD46" s="47"/>
      <c r="CE46" s="47"/>
      <c r="CF46" s="47"/>
      <c r="CG46" s="47"/>
      <c r="CH46" s="47"/>
      <c r="CI46" s="47"/>
      <c r="CJ46" s="47"/>
      <c r="CK46" s="47"/>
      <c r="CL46" s="47"/>
      <c r="CM46" s="47"/>
      <c r="CN46" s="47"/>
      <c r="CO46" s="47"/>
      <c r="CP46" s="48"/>
      <c r="CQ46" s="46" t="s">
        <v>125</v>
      </c>
      <c r="CR46" s="47"/>
      <c r="CS46" s="47"/>
      <c r="CT46" s="47"/>
      <c r="CU46" s="47"/>
      <c r="CV46" s="47"/>
      <c r="CW46" s="47"/>
      <c r="CX46" s="47"/>
      <c r="CY46" s="47"/>
      <c r="CZ46" s="47"/>
      <c r="DA46" s="47"/>
      <c r="DB46" s="47"/>
      <c r="DC46" s="47"/>
      <c r="DD46" s="47"/>
      <c r="DE46" s="97"/>
    </row>
    <row r="47" spans="1:109" ht="24" customHeight="1" x14ac:dyDescent="0.2">
      <c r="A47" s="104" t="s">
        <v>129</v>
      </c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  <c r="AO47" s="104"/>
      <c r="AP47" s="105"/>
      <c r="AQ47" s="34" t="s">
        <v>104</v>
      </c>
      <c r="AR47" s="95"/>
      <c r="AS47" s="96"/>
      <c r="AT47" s="96"/>
      <c r="AU47" s="96"/>
      <c r="AV47" s="96"/>
      <c r="AW47" s="96"/>
      <c r="AX47" s="96"/>
      <c r="AY47" s="96"/>
      <c r="AZ47" s="96"/>
      <c r="BA47" s="46" t="s">
        <v>125</v>
      </c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8"/>
      <c r="BO47" s="46" t="s">
        <v>125</v>
      </c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7"/>
      <c r="CA47" s="47"/>
      <c r="CB47" s="48"/>
      <c r="CC47" s="46" t="s">
        <v>125</v>
      </c>
      <c r="CD47" s="47"/>
      <c r="CE47" s="47"/>
      <c r="CF47" s="47"/>
      <c r="CG47" s="47"/>
      <c r="CH47" s="47"/>
      <c r="CI47" s="47"/>
      <c r="CJ47" s="47"/>
      <c r="CK47" s="47"/>
      <c r="CL47" s="47"/>
      <c r="CM47" s="47"/>
      <c r="CN47" s="47"/>
      <c r="CO47" s="47"/>
      <c r="CP47" s="48"/>
      <c r="CQ47" s="46" t="s">
        <v>125</v>
      </c>
      <c r="CR47" s="47"/>
      <c r="CS47" s="47"/>
      <c r="CT47" s="47"/>
      <c r="CU47" s="47"/>
      <c r="CV47" s="47"/>
      <c r="CW47" s="47"/>
      <c r="CX47" s="47"/>
      <c r="CY47" s="47"/>
      <c r="CZ47" s="47"/>
      <c r="DA47" s="47"/>
      <c r="DB47" s="47"/>
      <c r="DC47" s="47"/>
      <c r="DD47" s="47"/>
      <c r="DE47" s="97"/>
    </row>
    <row r="48" spans="1:109" ht="24" customHeight="1" x14ac:dyDescent="0.2">
      <c r="A48" s="93" t="s">
        <v>173</v>
      </c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4"/>
      <c r="AQ48" s="34" t="s">
        <v>104</v>
      </c>
      <c r="AR48" s="95" t="s">
        <v>156</v>
      </c>
      <c r="AS48" s="96"/>
      <c r="AT48" s="96"/>
      <c r="AU48" s="96"/>
      <c r="AV48" s="96" t="s">
        <v>174</v>
      </c>
      <c r="AW48" s="96"/>
      <c r="AX48" s="96"/>
      <c r="AY48" s="96"/>
      <c r="AZ48" s="96"/>
      <c r="BA48" s="46" t="s">
        <v>125</v>
      </c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8"/>
      <c r="BO48" s="46" t="s">
        <v>125</v>
      </c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7"/>
      <c r="CA48" s="47"/>
      <c r="CB48" s="48"/>
      <c r="CC48" s="46" t="s">
        <v>125</v>
      </c>
      <c r="CD48" s="47"/>
      <c r="CE48" s="47"/>
      <c r="CF48" s="47"/>
      <c r="CG48" s="47"/>
      <c r="CH48" s="47"/>
      <c r="CI48" s="47"/>
      <c r="CJ48" s="47"/>
      <c r="CK48" s="47"/>
      <c r="CL48" s="47"/>
      <c r="CM48" s="47"/>
      <c r="CN48" s="47"/>
      <c r="CO48" s="47"/>
      <c r="CP48" s="48"/>
      <c r="CQ48" s="46" t="s">
        <v>125</v>
      </c>
      <c r="CR48" s="47"/>
      <c r="CS48" s="47"/>
      <c r="CT48" s="47"/>
      <c r="CU48" s="47"/>
      <c r="CV48" s="47"/>
      <c r="CW48" s="47"/>
      <c r="CX48" s="47"/>
      <c r="CY48" s="47"/>
      <c r="CZ48" s="47"/>
      <c r="DA48" s="47"/>
      <c r="DB48" s="47"/>
      <c r="DC48" s="47"/>
      <c r="DD48" s="47"/>
      <c r="DE48" s="97"/>
    </row>
    <row r="49" spans="1:109" ht="24" customHeight="1" x14ac:dyDescent="0.2">
      <c r="A49" s="104" t="s">
        <v>129</v>
      </c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5"/>
      <c r="AQ49" s="34" t="s">
        <v>104</v>
      </c>
      <c r="AR49" s="95"/>
      <c r="AS49" s="96"/>
      <c r="AT49" s="96"/>
      <c r="AU49" s="96"/>
      <c r="AV49" s="96"/>
      <c r="AW49" s="96"/>
      <c r="AX49" s="96"/>
      <c r="AY49" s="96"/>
      <c r="AZ49" s="96"/>
      <c r="BA49" s="46" t="s">
        <v>125</v>
      </c>
      <c r="BB49" s="47"/>
      <c r="BC49" s="47"/>
      <c r="BD49" s="47"/>
      <c r="BE49" s="47"/>
      <c r="BF49" s="47"/>
      <c r="BG49" s="47"/>
      <c r="BH49" s="47"/>
      <c r="BI49" s="47"/>
      <c r="BJ49" s="47"/>
      <c r="BK49" s="47"/>
      <c r="BL49" s="47"/>
      <c r="BM49" s="47"/>
      <c r="BN49" s="48"/>
      <c r="BO49" s="46" t="s">
        <v>125</v>
      </c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7"/>
      <c r="CA49" s="47"/>
      <c r="CB49" s="48"/>
      <c r="CC49" s="46" t="s">
        <v>125</v>
      </c>
      <c r="CD49" s="47"/>
      <c r="CE49" s="47"/>
      <c r="CF49" s="47"/>
      <c r="CG49" s="47"/>
      <c r="CH49" s="47"/>
      <c r="CI49" s="47"/>
      <c r="CJ49" s="47"/>
      <c r="CK49" s="47"/>
      <c r="CL49" s="47"/>
      <c r="CM49" s="47"/>
      <c r="CN49" s="47"/>
      <c r="CO49" s="47"/>
      <c r="CP49" s="48"/>
      <c r="CQ49" s="46" t="s">
        <v>125</v>
      </c>
      <c r="CR49" s="47"/>
      <c r="CS49" s="47"/>
      <c r="CT49" s="47"/>
      <c r="CU49" s="47"/>
      <c r="CV49" s="47"/>
      <c r="CW49" s="47"/>
      <c r="CX49" s="47"/>
      <c r="CY49" s="47"/>
      <c r="CZ49" s="47"/>
      <c r="DA49" s="47"/>
      <c r="DB49" s="47"/>
      <c r="DC49" s="47"/>
      <c r="DD49" s="47"/>
      <c r="DE49" s="97"/>
    </row>
    <row r="50" spans="1:109" ht="12" customHeight="1" x14ac:dyDescent="0.2">
      <c r="A50" s="93" t="s">
        <v>175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4"/>
      <c r="AQ50" s="34" t="s">
        <v>104</v>
      </c>
      <c r="AR50" s="95" t="s">
        <v>172</v>
      </c>
      <c r="AS50" s="96"/>
      <c r="AT50" s="96"/>
      <c r="AU50" s="96"/>
      <c r="AV50" s="96" t="s">
        <v>176</v>
      </c>
      <c r="AW50" s="96"/>
      <c r="AX50" s="96"/>
      <c r="AY50" s="96"/>
      <c r="AZ50" s="96"/>
      <c r="BA50" s="46" t="s">
        <v>125</v>
      </c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8"/>
      <c r="BO50" s="46" t="s">
        <v>125</v>
      </c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7"/>
      <c r="CA50" s="47"/>
      <c r="CB50" s="48"/>
      <c r="CC50" s="46" t="s">
        <v>125</v>
      </c>
      <c r="CD50" s="47"/>
      <c r="CE50" s="47"/>
      <c r="CF50" s="47"/>
      <c r="CG50" s="47"/>
      <c r="CH50" s="47"/>
      <c r="CI50" s="47"/>
      <c r="CJ50" s="47"/>
      <c r="CK50" s="47"/>
      <c r="CL50" s="47"/>
      <c r="CM50" s="47"/>
      <c r="CN50" s="47"/>
      <c r="CO50" s="47"/>
      <c r="CP50" s="48"/>
      <c r="CQ50" s="46" t="s">
        <v>125</v>
      </c>
      <c r="CR50" s="47"/>
      <c r="CS50" s="47"/>
      <c r="CT50" s="47"/>
      <c r="CU50" s="47"/>
      <c r="CV50" s="47"/>
      <c r="CW50" s="47"/>
      <c r="CX50" s="47"/>
      <c r="CY50" s="47"/>
      <c r="CZ50" s="47"/>
      <c r="DA50" s="47"/>
      <c r="DB50" s="47"/>
      <c r="DC50" s="47"/>
      <c r="DD50" s="47"/>
      <c r="DE50" s="97"/>
    </row>
    <row r="51" spans="1:109" ht="24" customHeight="1" x14ac:dyDescent="0.2">
      <c r="A51" s="104" t="s">
        <v>129</v>
      </c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104"/>
      <c r="AP51" s="105"/>
      <c r="AQ51" s="34" t="s">
        <v>104</v>
      </c>
      <c r="AR51" s="95"/>
      <c r="AS51" s="96"/>
      <c r="AT51" s="96"/>
      <c r="AU51" s="96"/>
      <c r="AV51" s="96"/>
      <c r="AW51" s="96"/>
      <c r="AX51" s="96"/>
      <c r="AY51" s="96"/>
      <c r="AZ51" s="96"/>
      <c r="BA51" s="46" t="s">
        <v>125</v>
      </c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7"/>
      <c r="BM51" s="47"/>
      <c r="BN51" s="48"/>
      <c r="BO51" s="46" t="s">
        <v>125</v>
      </c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7"/>
      <c r="CA51" s="47"/>
      <c r="CB51" s="48"/>
      <c r="CC51" s="46" t="s">
        <v>125</v>
      </c>
      <c r="CD51" s="47"/>
      <c r="CE51" s="47"/>
      <c r="CF51" s="47"/>
      <c r="CG51" s="47"/>
      <c r="CH51" s="47"/>
      <c r="CI51" s="47"/>
      <c r="CJ51" s="47"/>
      <c r="CK51" s="47"/>
      <c r="CL51" s="47"/>
      <c r="CM51" s="47"/>
      <c r="CN51" s="47"/>
      <c r="CO51" s="47"/>
      <c r="CP51" s="48"/>
      <c r="CQ51" s="46" t="s">
        <v>125</v>
      </c>
      <c r="CR51" s="47"/>
      <c r="CS51" s="47"/>
      <c r="CT51" s="47"/>
      <c r="CU51" s="47"/>
      <c r="CV51" s="47"/>
      <c r="CW51" s="47"/>
      <c r="CX51" s="47"/>
      <c r="CY51" s="47"/>
      <c r="CZ51" s="47"/>
      <c r="DA51" s="47"/>
      <c r="DB51" s="47"/>
      <c r="DC51" s="47"/>
      <c r="DD51" s="47"/>
      <c r="DE51" s="97"/>
    </row>
    <row r="52" spans="1:109" ht="12" customHeight="1" x14ac:dyDescent="0.2">
      <c r="A52" s="93" t="s">
        <v>177</v>
      </c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4"/>
      <c r="AQ52" s="34" t="s">
        <v>104</v>
      </c>
      <c r="AR52" s="95" t="s">
        <v>174</v>
      </c>
      <c r="AS52" s="96"/>
      <c r="AT52" s="96"/>
      <c r="AU52" s="96"/>
      <c r="AV52" s="96" t="s">
        <v>178</v>
      </c>
      <c r="AW52" s="96"/>
      <c r="AX52" s="96"/>
      <c r="AY52" s="96"/>
      <c r="AZ52" s="96"/>
      <c r="BA52" s="46" t="s">
        <v>125</v>
      </c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48"/>
      <c r="BO52" s="90">
        <v>18376.13</v>
      </c>
      <c r="BP52" s="91"/>
      <c r="BQ52" s="91"/>
      <c r="BR52" s="91"/>
      <c r="BS52" s="91"/>
      <c r="BT52" s="91"/>
      <c r="BU52" s="91"/>
      <c r="BV52" s="91"/>
      <c r="BW52" s="91"/>
      <c r="BX52" s="91"/>
      <c r="BY52" s="91"/>
      <c r="BZ52" s="91"/>
      <c r="CA52" s="91"/>
      <c r="CB52" s="103"/>
      <c r="CC52" s="46" t="s">
        <v>125</v>
      </c>
      <c r="CD52" s="47"/>
      <c r="CE52" s="47"/>
      <c r="CF52" s="47"/>
      <c r="CG52" s="47"/>
      <c r="CH52" s="47"/>
      <c r="CI52" s="47"/>
      <c r="CJ52" s="47"/>
      <c r="CK52" s="47"/>
      <c r="CL52" s="47"/>
      <c r="CM52" s="47"/>
      <c r="CN52" s="47"/>
      <c r="CO52" s="47"/>
      <c r="CP52" s="48"/>
      <c r="CQ52" s="90">
        <v>18376.13</v>
      </c>
      <c r="CR52" s="91"/>
      <c r="CS52" s="91"/>
      <c r="CT52" s="91"/>
      <c r="CU52" s="91"/>
      <c r="CV52" s="91"/>
      <c r="CW52" s="91"/>
      <c r="CX52" s="91"/>
      <c r="CY52" s="91"/>
      <c r="CZ52" s="91"/>
      <c r="DA52" s="91"/>
      <c r="DB52" s="91"/>
      <c r="DC52" s="91"/>
      <c r="DD52" s="91"/>
      <c r="DE52" s="92"/>
    </row>
    <row r="53" spans="1:109" ht="36" customHeight="1" x14ac:dyDescent="0.2">
      <c r="A53" s="104" t="s">
        <v>179</v>
      </c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5"/>
      <c r="AQ53" s="34" t="s">
        <v>104</v>
      </c>
      <c r="AR53" s="95" t="s">
        <v>174</v>
      </c>
      <c r="AS53" s="96"/>
      <c r="AT53" s="96"/>
      <c r="AU53" s="96"/>
      <c r="AV53" s="96" t="s">
        <v>180</v>
      </c>
      <c r="AW53" s="96"/>
      <c r="AX53" s="96"/>
      <c r="AY53" s="96"/>
      <c r="AZ53" s="96"/>
      <c r="BA53" s="46" t="s">
        <v>125</v>
      </c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8"/>
      <c r="BO53" s="90">
        <v>18376.13</v>
      </c>
      <c r="BP53" s="91"/>
      <c r="BQ53" s="91"/>
      <c r="BR53" s="91"/>
      <c r="BS53" s="91"/>
      <c r="BT53" s="91"/>
      <c r="BU53" s="91"/>
      <c r="BV53" s="91"/>
      <c r="BW53" s="91"/>
      <c r="BX53" s="91"/>
      <c r="BY53" s="91"/>
      <c r="BZ53" s="91"/>
      <c r="CA53" s="91"/>
      <c r="CB53" s="103"/>
      <c r="CC53" s="46" t="s">
        <v>125</v>
      </c>
      <c r="CD53" s="47"/>
      <c r="CE53" s="47"/>
      <c r="CF53" s="47"/>
      <c r="CG53" s="47"/>
      <c r="CH53" s="47"/>
      <c r="CI53" s="47"/>
      <c r="CJ53" s="47"/>
      <c r="CK53" s="47"/>
      <c r="CL53" s="47"/>
      <c r="CM53" s="47"/>
      <c r="CN53" s="47"/>
      <c r="CO53" s="47"/>
      <c r="CP53" s="48"/>
      <c r="CQ53" s="90">
        <v>18376.13</v>
      </c>
      <c r="CR53" s="91"/>
      <c r="CS53" s="91"/>
      <c r="CT53" s="91"/>
      <c r="CU53" s="91"/>
      <c r="CV53" s="91"/>
      <c r="CW53" s="91"/>
      <c r="CX53" s="91"/>
      <c r="CY53" s="91"/>
      <c r="CZ53" s="91"/>
      <c r="DA53" s="91"/>
      <c r="DB53" s="91"/>
      <c r="DC53" s="91"/>
      <c r="DD53" s="91"/>
      <c r="DE53" s="92"/>
    </row>
    <row r="54" spans="1:109" ht="12" customHeight="1" x14ac:dyDescent="0.2">
      <c r="A54" s="93" t="s">
        <v>181</v>
      </c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4"/>
      <c r="AQ54" s="34" t="s">
        <v>104</v>
      </c>
      <c r="AR54" s="95" t="s">
        <v>176</v>
      </c>
      <c r="AS54" s="96"/>
      <c r="AT54" s="96"/>
      <c r="AU54" s="96"/>
      <c r="AV54" s="96" t="s">
        <v>182</v>
      </c>
      <c r="AW54" s="96"/>
      <c r="AX54" s="96"/>
      <c r="AY54" s="96"/>
      <c r="AZ54" s="96"/>
      <c r="BA54" s="90">
        <v>2020</v>
      </c>
      <c r="BB54" s="91"/>
      <c r="BC54" s="91"/>
      <c r="BD54" s="91"/>
      <c r="BE54" s="91"/>
      <c r="BF54" s="91"/>
      <c r="BG54" s="91"/>
      <c r="BH54" s="91"/>
      <c r="BI54" s="91"/>
      <c r="BJ54" s="91"/>
      <c r="BK54" s="91"/>
      <c r="BL54" s="91"/>
      <c r="BM54" s="91"/>
      <c r="BN54" s="103"/>
      <c r="BO54" s="90">
        <v>1061603.1299999999</v>
      </c>
      <c r="BP54" s="91"/>
      <c r="BQ54" s="91"/>
      <c r="BR54" s="91"/>
      <c r="BS54" s="91"/>
      <c r="BT54" s="91"/>
      <c r="BU54" s="91"/>
      <c r="BV54" s="91"/>
      <c r="BW54" s="91"/>
      <c r="BX54" s="91"/>
      <c r="BY54" s="91"/>
      <c r="BZ54" s="91"/>
      <c r="CA54" s="91"/>
      <c r="CB54" s="103"/>
      <c r="CC54" s="90">
        <v>584687.63</v>
      </c>
      <c r="CD54" s="91"/>
      <c r="CE54" s="91"/>
      <c r="CF54" s="91"/>
      <c r="CG54" s="91"/>
      <c r="CH54" s="91"/>
      <c r="CI54" s="91"/>
      <c r="CJ54" s="91"/>
      <c r="CK54" s="91"/>
      <c r="CL54" s="91"/>
      <c r="CM54" s="91"/>
      <c r="CN54" s="91"/>
      <c r="CO54" s="91"/>
      <c r="CP54" s="103"/>
      <c r="CQ54" s="90">
        <v>1648310.76</v>
      </c>
      <c r="CR54" s="91"/>
      <c r="CS54" s="91"/>
      <c r="CT54" s="91"/>
      <c r="CU54" s="91"/>
      <c r="CV54" s="91"/>
      <c r="CW54" s="91"/>
      <c r="CX54" s="91"/>
      <c r="CY54" s="91"/>
      <c r="CZ54" s="91"/>
      <c r="DA54" s="91"/>
      <c r="DB54" s="91"/>
      <c r="DC54" s="91"/>
      <c r="DD54" s="91"/>
      <c r="DE54" s="92"/>
    </row>
    <row r="55" spans="1:109" ht="24" customHeight="1" x14ac:dyDescent="0.2">
      <c r="A55" s="104" t="s">
        <v>183</v>
      </c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/>
      <c r="AJ55" s="104"/>
      <c r="AK55" s="104"/>
      <c r="AL55" s="104"/>
      <c r="AM55" s="104"/>
      <c r="AN55" s="104"/>
      <c r="AO55" s="104"/>
      <c r="AP55" s="105"/>
      <c r="AQ55" s="34" t="s">
        <v>104</v>
      </c>
      <c r="AR55" s="95" t="s">
        <v>176</v>
      </c>
      <c r="AS55" s="96"/>
      <c r="AT55" s="96"/>
      <c r="AU55" s="96"/>
      <c r="AV55" s="96" t="s">
        <v>184</v>
      </c>
      <c r="AW55" s="96"/>
      <c r="AX55" s="96"/>
      <c r="AY55" s="96"/>
      <c r="AZ55" s="96"/>
      <c r="BA55" s="46" t="s">
        <v>125</v>
      </c>
      <c r="BB55" s="47"/>
      <c r="BC55" s="47"/>
      <c r="BD55" s="47"/>
      <c r="BE55" s="47"/>
      <c r="BF55" s="47"/>
      <c r="BG55" s="47"/>
      <c r="BH55" s="47"/>
      <c r="BI55" s="47"/>
      <c r="BJ55" s="47"/>
      <c r="BK55" s="47"/>
      <c r="BL55" s="47"/>
      <c r="BM55" s="47"/>
      <c r="BN55" s="48"/>
      <c r="BO55" s="90">
        <v>80807.570000000007</v>
      </c>
      <c r="BP55" s="91"/>
      <c r="BQ55" s="91"/>
      <c r="BR55" s="91"/>
      <c r="BS55" s="91"/>
      <c r="BT55" s="91"/>
      <c r="BU55" s="91"/>
      <c r="BV55" s="91"/>
      <c r="BW55" s="91"/>
      <c r="BX55" s="91"/>
      <c r="BY55" s="91"/>
      <c r="BZ55" s="91"/>
      <c r="CA55" s="91"/>
      <c r="CB55" s="103"/>
      <c r="CC55" s="46" t="s">
        <v>125</v>
      </c>
      <c r="CD55" s="47"/>
      <c r="CE55" s="47"/>
      <c r="CF55" s="47"/>
      <c r="CG55" s="47"/>
      <c r="CH55" s="47"/>
      <c r="CI55" s="47"/>
      <c r="CJ55" s="47"/>
      <c r="CK55" s="47"/>
      <c r="CL55" s="47"/>
      <c r="CM55" s="47"/>
      <c r="CN55" s="47"/>
      <c r="CO55" s="47"/>
      <c r="CP55" s="48"/>
      <c r="CQ55" s="90">
        <v>80807.570000000007</v>
      </c>
      <c r="CR55" s="91"/>
      <c r="CS55" s="91"/>
      <c r="CT55" s="91"/>
      <c r="CU55" s="91"/>
      <c r="CV55" s="91"/>
      <c r="CW55" s="91"/>
      <c r="CX55" s="91"/>
      <c r="CY55" s="91"/>
      <c r="CZ55" s="91"/>
      <c r="DA55" s="91"/>
      <c r="DB55" s="91"/>
      <c r="DC55" s="91"/>
      <c r="DD55" s="91"/>
      <c r="DE55" s="92"/>
    </row>
    <row r="56" spans="1:109" ht="12" customHeight="1" x14ac:dyDescent="0.2">
      <c r="A56" s="104" t="s">
        <v>185</v>
      </c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4"/>
      <c r="AE56" s="104"/>
      <c r="AF56" s="104"/>
      <c r="AG56" s="104"/>
      <c r="AH56" s="104"/>
      <c r="AI56" s="104"/>
      <c r="AJ56" s="104"/>
      <c r="AK56" s="104"/>
      <c r="AL56" s="104"/>
      <c r="AM56" s="104"/>
      <c r="AN56" s="104"/>
      <c r="AO56" s="104"/>
      <c r="AP56" s="105"/>
      <c r="AQ56" s="34" t="s">
        <v>104</v>
      </c>
      <c r="AR56" s="95" t="s">
        <v>176</v>
      </c>
      <c r="AS56" s="96"/>
      <c r="AT56" s="96"/>
      <c r="AU56" s="96"/>
      <c r="AV56" s="96" t="s">
        <v>186</v>
      </c>
      <c r="AW56" s="96"/>
      <c r="AX56" s="96"/>
      <c r="AY56" s="96"/>
      <c r="AZ56" s="96"/>
      <c r="BA56" s="90">
        <v>2020</v>
      </c>
      <c r="BB56" s="91"/>
      <c r="BC56" s="91"/>
      <c r="BD56" s="91"/>
      <c r="BE56" s="91"/>
      <c r="BF56" s="91"/>
      <c r="BG56" s="91"/>
      <c r="BH56" s="91"/>
      <c r="BI56" s="91"/>
      <c r="BJ56" s="91"/>
      <c r="BK56" s="91"/>
      <c r="BL56" s="91"/>
      <c r="BM56" s="91"/>
      <c r="BN56" s="103"/>
      <c r="BO56" s="90">
        <v>980795.56</v>
      </c>
      <c r="BP56" s="91"/>
      <c r="BQ56" s="91"/>
      <c r="BR56" s="91"/>
      <c r="BS56" s="91"/>
      <c r="BT56" s="91"/>
      <c r="BU56" s="91"/>
      <c r="BV56" s="91"/>
      <c r="BW56" s="91"/>
      <c r="BX56" s="91"/>
      <c r="BY56" s="91"/>
      <c r="BZ56" s="91"/>
      <c r="CA56" s="91"/>
      <c r="CB56" s="103"/>
      <c r="CC56" s="90">
        <v>584687.63</v>
      </c>
      <c r="CD56" s="91"/>
      <c r="CE56" s="91"/>
      <c r="CF56" s="91"/>
      <c r="CG56" s="91"/>
      <c r="CH56" s="91"/>
      <c r="CI56" s="91"/>
      <c r="CJ56" s="91"/>
      <c r="CK56" s="91"/>
      <c r="CL56" s="91"/>
      <c r="CM56" s="91"/>
      <c r="CN56" s="91"/>
      <c r="CO56" s="91"/>
      <c r="CP56" s="103"/>
      <c r="CQ56" s="90">
        <v>1567503.19</v>
      </c>
      <c r="CR56" s="91"/>
      <c r="CS56" s="91"/>
      <c r="CT56" s="91"/>
      <c r="CU56" s="91"/>
      <c r="CV56" s="91"/>
      <c r="CW56" s="91"/>
      <c r="CX56" s="91"/>
      <c r="CY56" s="91"/>
      <c r="CZ56" s="91"/>
      <c r="DA56" s="91"/>
      <c r="DB56" s="91"/>
      <c r="DC56" s="91"/>
      <c r="DD56" s="91"/>
      <c r="DE56" s="92"/>
    </row>
    <row r="57" spans="1:109" ht="24" customHeight="1" x14ac:dyDescent="0.2">
      <c r="A57" s="93" t="s">
        <v>187</v>
      </c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4"/>
      <c r="AQ57" s="34" t="s">
        <v>104</v>
      </c>
      <c r="AR57" s="95" t="s">
        <v>178</v>
      </c>
      <c r="AS57" s="96"/>
      <c r="AT57" s="96"/>
      <c r="AU57" s="96"/>
      <c r="AV57" s="96" t="s">
        <v>188</v>
      </c>
      <c r="AW57" s="96"/>
      <c r="AX57" s="96"/>
      <c r="AY57" s="96"/>
      <c r="AZ57" s="96"/>
      <c r="BA57" s="46" t="s">
        <v>125</v>
      </c>
      <c r="BB57" s="47"/>
      <c r="BC57" s="47"/>
      <c r="BD57" s="47"/>
      <c r="BE57" s="47"/>
      <c r="BF57" s="47"/>
      <c r="BG57" s="47"/>
      <c r="BH57" s="47"/>
      <c r="BI57" s="47"/>
      <c r="BJ57" s="47"/>
      <c r="BK57" s="47"/>
      <c r="BL57" s="47"/>
      <c r="BM57" s="47"/>
      <c r="BN57" s="48"/>
      <c r="BO57" s="46" t="s">
        <v>125</v>
      </c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7"/>
      <c r="CA57" s="47"/>
      <c r="CB57" s="48"/>
      <c r="CC57" s="46" t="s">
        <v>125</v>
      </c>
      <c r="CD57" s="47"/>
      <c r="CE57" s="47"/>
      <c r="CF57" s="47"/>
      <c r="CG57" s="47"/>
      <c r="CH57" s="47"/>
      <c r="CI57" s="47"/>
      <c r="CJ57" s="47"/>
      <c r="CK57" s="47"/>
      <c r="CL57" s="47"/>
      <c r="CM57" s="47"/>
      <c r="CN57" s="47"/>
      <c r="CO57" s="47"/>
      <c r="CP57" s="48"/>
      <c r="CQ57" s="46" t="s">
        <v>125</v>
      </c>
      <c r="CR57" s="47"/>
      <c r="CS57" s="47"/>
      <c r="CT57" s="47"/>
      <c r="CU57" s="47"/>
      <c r="CV57" s="47"/>
      <c r="CW57" s="47"/>
      <c r="CX57" s="47"/>
      <c r="CY57" s="47"/>
      <c r="CZ57" s="47"/>
      <c r="DA57" s="47"/>
      <c r="DB57" s="47"/>
      <c r="DC57" s="47"/>
      <c r="DD57" s="47"/>
      <c r="DE57" s="97"/>
    </row>
    <row r="58" spans="1:109" ht="24" customHeight="1" thickBot="1" x14ac:dyDescent="0.25">
      <c r="A58" s="104" t="s">
        <v>129</v>
      </c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104"/>
      <c r="AF58" s="104"/>
      <c r="AG58" s="104"/>
      <c r="AH58" s="104"/>
      <c r="AI58" s="104"/>
      <c r="AJ58" s="104"/>
      <c r="AK58" s="104"/>
      <c r="AL58" s="104"/>
      <c r="AM58" s="104"/>
      <c r="AN58" s="104"/>
      <c r="AO58" s="104"/>
      <c r="AP58" s="105"/>
      <c r="AQ58" s="34" t="s">
        <v>104</v>
      </c>
      <c r="AR58" s="95"/>
      <c r="AS58" s="96"/>
      <c r="AT58" s="96"/>
      <c r="AU58" s="96"/>
      <c r="AV58" s="96"/>
      <c r="AW58" s="96"/>
      <c r="AX58" s="96"/>
      <c r="AY58" s="96"/>
      <c r="AZ58" s="96"/>
      <c r="BA58" s="46" t="s">
        <v>125</v>
      </c>
      <c r="BB58" s="47"/>
      <c r="BC58" s="47"/>
      <c r="BD58" s="47"/>
      <c r="BE58" s="47"/>
      <c r="BF58" s="47"/>
      <c r="BG58" s="47"/>
      <c r="BH58" s="47"/>
      <c r="BI58" s="47"/>
      <c r="BJ58" s="47"/>
      <c r="BK58" s="47"/>
      <c r="BL58" s="47"/>
      <c r="BM58" s="47"/>
      <c r="BN58" s="48"/>
      <c r="BO58" s="46" t="s">
        <v>125</v>
      </c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7"/>
      <c r="CA58" s="47"/>
      <c r="CB58" s="48"/>
      <c r="CC58" s="46" t="s">
        <v>125</v>
      </c>
      <c r="CD58" s="47"/>
      <c r="CE58" s="47"/>
      <c r="CF58" s="47"/>
      <c r="CG58" s="47"/>
      <c r="CH58" s="47"/>
      <c r="CI58" s="47"/>
      <c r="CJ58" s="47"/>
      <c r="CK58" s="47"/>
      <c r="CL58" s="47"/>
      <c r="CM58" s="47"/>
      <c r="CN58" s="47"/>
      <c r="CO58" s="47"/>
      <c r="CP58" s="48"/>
      <c r="CQ58" s="46" t="s">
        <v>125</v>
      </c>
      <c r="CR58" s="47"/>
      <c r="CS58" s="47"/>
      <c r="CT58" s="47"/>
      <c r="CU58" s="47"/>
      <c r="CV58" s="47"/>
      <c r="CW58" s="47"/>
      <c r="CX58" s="47"/>
      <c r="CY58" s="47"/>
      <c r="CZ58" s="47"/>
      <c r="DA58" s="47"/>
      <c r="DB58" s="47"/>
      <c r="DC58" s="47"/>
      <c r="DD58" s="47"/>
      <c r="DE58" s="97"/>
    </row>
    <row r="59" spans="1:109" ht="3" customHeight="1" x14ac:dyDescent="0.2">
      <c r="A59" s="106"/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R59" s="107"/>
      <c r="AS59" s="107"/>
      <c r="AT59" s="107"/>
      <c r="AU59" s="107"/>
      <c r="AV59" s="107"/>
      <c r="AW59" s="107"/>
      <c r="AX59" s="107"/>
      <c r="AY59" s="107"/>
      <c r="AZ59" s="107"/>
      <c r="BA59" s="107"/>
      <c r="BB59" s="107"/>
      <c r="BC59" s="107"/>
      <c r="BD59" s="107"/>
      <c r="BE59" s="107"/>
      <c r="BF59" s="107"/>
      <c r="BG59" s="107"/>
      <c r="BH59" s="107"/>
      <c r="BI59" s="107"/>
      <c r="BJ59" s="107"/>
      <c r="BK59" s="107"/>
      <c r="BL59" s="107"/>
      <c r="BM59" s="107"/>
      <c r="BN59" s="107"/>
      <c r="BO59" s="107"/>
      <c r="BP59" s="107"/>
      <c r="BQ59" s="107"/>
      <c r="BR59" s="107"/>
      <c r="BS59" s="107"/>
      <c r="BT59" s="107"/>
      <c r="BU59" s="107"/>
      <c r="BV59" s="107"/>
      <c r="BW59" s="107"/>
      <c r="BX59" s="107"/>
      <c r="BY59" s="107"/>
      <c r="BZ59" s="107"/>
      <c r="CA59" s="107"/>
      <c r="CB59" s="107"/>
      <c r="CC59" s="107"/>
      <c r="CD59" s="107"/>
      <c r="CE59" s="107"/>
      <c r="CF59" s="107"/>
      <c r="CG59" s="107"/>
      <c r="CH59" s="107"/>
      <c r="CI59" s="107"/>
      <c r="CJ59" s="107"/>
      <c r="CK59" s="107"/>
      <c r="CL59" s="107"/>
      <c r="CM59" s="107"/>
      <c r="CN59" s="107"/>
      <c r="CO59" s="107"/>
      <c r="CP59" s="107"/>
      <c r="CQ59" s="107"/>
      <c r="CR59" s="107"/>
      <c r="CS59" s="107"/>
      <c r="CT59" s="107"/>
      <c r="CU59" s="107"/>
      <c r="CV59" s="107"/>
      <c r="CW59" s="107"/>
      <c r="CX59" s="107"/>
      <c r="CY59" s="107"/>
      <c r="CZ59" s="107"/>
      <c r="DA59" s="107"/>
      <c r="DB59" s="107"/>
      <c r="DC59" s="107"/>
      <c r="DD59" s="107"/>
      <c r="DE59" s="107"/>
    </row>
    <row r="60" spans="1:109" x14ac:dyDescent="0.2">
      <c r="DE60" s="11" t="s">
        <v>189</v>
      </c>
    </row>
    <row r="61" spans="1:109" s="8" customFormat="1" ht="35.25" customHeight="1" x14ac:dyDescent="0.2">
      <c r="A61" s="79" t="s">
        <v>27</v>
      </c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9"/>
      <c r="AO61" s="79"/>
      <c r="AP61" s="85"/>
      <c r="AQ61" s="12"/>
      <c r="AR61" s="87" t="s">
        <v>26</v>
      </c>
      <c r="AS61" s="79"/>
      <c r="AT61" s="79"/>
      <c r="AU61" s="85"/>
      <c r="AV61" s="87" t="s">
        <v>30</v>
      </c>
      <c r="AW61" s="79"/>
      <c r="AX61" s="79"/>
      <c r="AY61" s="79"/>
      <c r="AZ61" s="85"/>
      <c r="BA61" s="87" t="s">
        <v>31</v>
      </c>
      <c r="BB61" s="88"/>
      <c r="BC61" s="88"/>
      <c r="BD61" s="88"/>
      <c r="BE61" s="88"/>
      <c r="BF61" s="88"/>
      <c r="BG61" s="88"/>
      <c r="BH61" s="88"/>
      <c r="BI61" s="88"/>
      <c r="BJ61" s="88"/>
      <c r="BK61" s="88"/>
      <c r="BL61" s="88"/>
      <c r="BM61" s="88"/>
      <c r="BN61" s="89"/>
      <c r="BO61" s="87" t="s">
        <v>101</v>
      </c>
      <c r="BP61" s="88"/>
      <c r="BQ61" s="88"/>
      <c r="BR61" s="88"/>
      <c r="BS61" s="88"/>
      <c r="BT61" s="88"/>
      <c r="BU61" s="88"/>
      <c r="BV61" s="88"/>
      <c r="BW61" s="88"/>
      <c r="BX61" s="88"/>
      <c r="BY61" s="88"/>
      <c r="BZ61" s="88"/>
      <c r="CA61" s="88"/>
      <c r="CB61" s="89"/>
      <c r="CC61" s="87" t="s">
        <v>102</v>
      </c>
      <c r="CD61" s="88"/>
      <c r="CE61" s="88"/>
      <c r="CF61" s="88"/>
      <c r="CG61" s="88"/>
      <c r="CH61" s="88"/>
      <c r="CI61" s="88"/>
      <c r="CJ61" s="88"/>
      <c r="CK61" s="88"/>
      <c r="CL61" s="88"/>
      <c r="CM61" s="88"/>
      <c r="CN61" s="88"/>
      <c r="CO61" s="88"/>
      <c r="CP61" s="89"/>
      <c r="CQ61" s="78" t="s">
        <v>32</v>
      </c>
      <c r="CR61" s="79"/>
      <c r="CS61" s="79"/>
      <c r="CT61" s="79"/>
      <c r="CU61" s="79"/>
      <c r="CV61" s="79"/>
      <c r="CW61" s="79"/>
      <c r="CX61" s="79"/>
      <c r="CY61" s="79"/>
      <c r="CZ61" s="79"/>
      <c r="DA61" s="79"/>
      <c r="DB61" s="79"/>
      <c r="DC61" s="79"/>
      <c r="DD61" s="79"/>
      <c r="DE61" s="79"/>
    </row>
    <row r="62" spans="1:109" s="8" customFormat="1" ht="12" thickBot="1" x14ac:dyDescent="0.25">
      <c r="A62" s="79">
        <v>1</v>
      </c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9"/>
      <c r="AO62" s="79"/>
      <c r="AP62" s="85"/>
      <c r="AQ62" s="12"/>
      <c r="AR62" s="80">
        <v>2</v>
      </c>
      <c r="AS62" s="81"/>
      <c r="AT62" s="81"/>
      <c r="AU62" s="86"/>
      <c r="AV62" s="80">
        <v>3</v>
      </c>
      <c r="AW62" s="81"/>
      <c r="AX62" s="81"/>
      <c r="AY62" s="81"/>
      <c r="AZ62" s="86"/>
      <c r="BA62" s="80">
        <v>4</v>
      </c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1"/>
      <c r="BM62" s="81"/>
      <c r="BN62" s="86"/>
      <c r="BO62" s="80">
        <v>5</v>
      </c>
      <c r="BP62" s="81"/>
      <c r="BQ62" s="81"/>
      <c r="BR62" s="81"/>
      <c r="BS62" s="81"/>
      <c r="BT62" s="81"/>
      <c r="BU62" s="81"/>
      <c r="BV62" s="81"/>
      <c r="BW62" s="81"/>
      <c r="BX62" s="81"/>
      <c r="BY62" s="81"/>
      <c r="BZ62" s="81"/>
      <c r="CA62" s="81"/>
      <c r="CB62" s="86"/>
      <c r="CC62" s="80">
        <v>6</v>
      </c>
      <c r="CD62" s="81"/>
      <c r="CE62" s="81"/>
      <c r="CF62" s="81"/>
      <c r="CG62" s="81"/>
      <c r="CH62" s="81"/>
      <c r="CI62" s="81"/>
      <c r="CJ62" s="81"/>
      <c r="CK62" s="81"/>
      <c r="CL62" s="81"/>
      <c r="CM62" s="81"/>
      <c r="CN62" s="81"/>
      <c r="CO62" s="81"/>
      <c r="CP62" s="86"/>
      <c r="CQ62" s="80">
        <v>7</v>
      </c>
      <c r="CR62" s="81"/>
      <c r="CS62" s="81"/>
      <c r="CT62" s="81"/>
      <c r="CU62" s="81"/>
      <c r="CV62" s="81"/>
      <c r="CW62" s="81"/>
      <c r="CX62" s="81"/>
      <c r="CY62" s="81"/>
      <c r="CZ62" s="81"/>
      <c r="DA62" s="81"/>
      <c r="DB62" s="81"/>
      <c r="DC62" s="81"/>
      <c r="DD62" s="81"/>
      <c r="DE62" s="81"/>
    </row>
    <row r="63" spans="1:109" ht="12" customHeight="1" x14ac:dyDescent="0.2">
      <c r="A63" s="113" t="s">
        <v>190</v>
      </c>
      <c r="B63" s="113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E63" s="113"/>
      <c r="AF63" s="113"/>
      <c r="AG63" s="113"/>
      <c r="AH63" s="113"/>
      <c r="AI63" s="113"/>
      <c r="AJ63" s="113"/>
      <c r="AK63" s="113"/>
      <c r="AL63" s="113"/>
      <c r="AM63" s="113"/>
      <c r="AN63" s="113"/>
      <c r="AO63" s="113"/>
      <c r="AP63" s="114"/>
      <c r="AQ63" s="34" t="s">
        <v>104</v>
      </c>
      <c r="AR63" s="95" t="s">
        <v>182</v>
      </c>
      <c r="AS63" s="96"/>
      <c r="AT63" s="96"/>
      <c r="AU63" s="96"/>
      <c r="AV63" s="96" t="s">
        <v>191</v>
      </c>
      <c r="AW63" s="96"/>
      <c r="AX63" s="96"/>
      <c r="AY63" s="96"/>
      <c r="AZ63" s="96"/>
      <c r="BA63" s="100" t="s">
        <v>125</v>
      </c>
      <c r="BB63" s="101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1"/>
      <c r="BN63" s="102"/>
      <c r="BO63" s="90">
        <v>8212</v>
      </c>
      <c r="BP63" s="91"/>
      <c r="BQ63" s="91"/>
      <c r="BR63" s="91"/>
      <c r="BS63" s="91"/>
      <c r="BT63" s="91"/>
      <c r="BU63" s="91"/>
      <c r="BV63" s="91"/>
      <c r="BW63" s="91"/>
      <c r="BX63" s="91"/>
      <c r="BY63" s="91"/>
      <c r="BZ63" s="91"/>
      <c r="CA63" s="91"/>
      <c r="CB63" s="103"/>
      <c r="CC63" s="100" t="s">
        <v>125</v>
      </c>
      <c r="CD63" s="101"/>
      <c r="CE63" s="101"/>
      <c r="CF63" s="101"/>
      <c r="CG63" s="101"/>
      <c r="CH63" s="101"/>
      <c r="CI63" s="101"/>
      <c r="CJ63" s="101"/>
      <c r="CK63" s="101"/>
      <c r="CL63" s="101"/>
      <c r="CM63" s="101"/>
      <c r="CN63" s="101"/>
      <c r="CO63" s="101"/>
      <c r="CP63" s="102"/>
      <c r="CQ63" s="90">
        <v>8212</v>
      </c>
      <c r="CR63" s="91"/>
      <c r="CS63" s="91"/>
      <c r="CT63" s="91"/>
      <c r="CU63" s="91"/>
      <c r="CV63" s="91"/>
      <c r="CW63" s="91"/>
      <c r="CX63" s="91"/>
      <c r="CY63" s="91"/>
      <c r="CZ63" s="91"/>
      <c r="DA63" s="91"/>
      <c r="DB63" s="91"/>
      <c r="DC63" s="91"/>
      <c r="DD63" s="91"/>
      <c r="DE63" s="92"/>
    </row>
    <row r="64" spans="1:109" ht="24" customHeight="1" x14ac:dyDescent="0.2">
      <c r="A64" s="104" t="s">
        <v>192</v>
      </c>
      <c r="B64" s="104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104"/>
      <c r="AD64" s="104"/>
      <c r="AE64" s="104"/>
      <c r="AF64" s="104"/>
      <c r="AG64" s="104"/>
      <c r="AH64" s="104"/>
      <c r="AI64" s="104"/>
      <c r="AJ64" s="104"/>
      <c r="AK64" s="104"/>
      <c r="AL64" s="104"/>
      <c r="AM64" s="104"/>
      <c r="AN64" s="104"/>
      <c r="AO64" s="104"/>
      <c r="AP64" s="105"/>
      <c r="AQ64" s="34" t="s">
        <v>104</v>
      </c>
      <c r="AR64" s="95" t="s">
        <v>182</v>
      </c>
      <c r="AS64" s="96"/>
      <c r="AT64" s="96"/>
      <c r="AU64" s="96"/>
      <c r="AV64" s="96" t="s">
        <v>193</v>
      </c>
      <c r="AW64" s="96"/>
      <c r="AX64" s="96"/>
      <c r="AY64" s="96"/>
      <c r="AZ64" s="96"/>
      <c r="BA64" s="46" t="s">
        <v>125</v>
      </c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  <c r="BM64" s="47"/>
      <c r="BN64" s="48"/>
      <c r="BO64" s="90">
        <v>8212</v>
      </c>
      <c r="BP64" s="91"/>
      <c r="BQ64" s="91"/>
      <c r="BR64" s="91"/>
      <c r="BS64" s="91"/>
      <c r="BT64" s="91"/>
      <c r="BU64" s="91"/>
      <c r="BV64" s="91"/>
      <c r="BW64" s="91"/>
      <c r="BX64" s="91"/>
      <c r="BY64" s="91"/>
      <c r="BZ64" s="91"/>
      <c r="CA64" s="91"/>
      <c r="CB64" s="103"/>
      <c r="CC64" s="46" t="s">
        <v>125</v>
      </c>
      <c r="CD64" s="47"/>
      <c r="CE64" s="47"/>
      <c r="CF64" s="47"/>
      <c r="CG64" s="47"/>
      <c r="CH64" s="47"/>
      <c r="CI64" s="47"/>
      <c r="CJ64" s="47"/>
      <c r="CK64" s="47"/>
      <c r="CL64" s="47"/>
      <c r="CM64" s="47"/>
      <c r="CN64" s="47"/>
      <c r="CO64" s="47"/>
      <c r="CP64" s="48"/>
      <c r="CQ64" s="90">
        <v>8212</v>
      </c>
      <c r="CR64" s="91"/>
      <c r="CS64" s="91"/>
      <c r="CT64" s="91"/>
      <c r="CU64" s="91"/>
      <c r="CV64" s="91"/>
      <c r="CW64" s="91"/>
      <c r="CX64" s="91"/>
      <c r="CY64" s="91"/>
      <c r="CZ64" s="91"/>
      <c r="DA64" s="91"/>
      <c r="DB64" s="91"/>
      <c r="DC64" s="91"/>
      <c r="DD64" s="91"/>
      <c r="DE64" s="92"/>
    </row>
    <row r="65" spans="1:109" ht="24" customHeight="1" x14ac:dyDescent="0.2">
      <c r="A65" s="111" t="s">
        <v>194</v>
      </c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  <c r="AB65" s="111"/>
      <c r="AC65" s="111"/>
      <c r="AD65" s="111"/>
      <c r="AE65" s="111"/>
      <c r="AF65" s="111"/>
      <c r="AG65" s="111"/>
      <c r="AH65" s="111"/>
      <c r="AI65" s="111"/>
      <c r="AJ65" s="111"/>
      <c r="AK65" s="111"/>
      <c r="AL65" s="111"/>
      <c r="AM65" s="111"/>
      <c r="AN65" s="111"/>
      <c r="AO65" s="111"/>
      <c r="AP65" s="112"/>
      <c r="AQ65" s="34" t="s">
        <v>104</v>
      </c>
      <c r="AR65" s="95" t="s">
        <v>195</v>
      </c>
      <c r="AS65" s="96"/>
      <c r="AT65" s="96"/>
      <c r="AU65" s="96"/>
      <c r="AV65" s="96"/>
      <c r="AW65" s="96"/>
      <c r="AX65" s="96"/>
      <c r="AY65" s="96"/>
      <c r="AZ65" s="96"/>
      <c r="BA65" s="90">
        <v>-2020</v>
      </c>
      <c r="BB65" s="91"/>
      <c r="BC65" s="91"/>
      <c r="BD65" s="91"/>
      <c r="BE65" s="91"/>
      <c r="BF65" s="91"/>
      <c r="BG65" s="91"/>
      <c r="BH65" s="91"/>
      <c r="BI65" s="91"/>
      <c r="BJ65" s="91"/>
      <c r="BK65" s="91"/>
      <c r="BL65" s="91"/>
      <c r="BM65" s="91"/>
      <c r="BN65" s="103"/>
      <c r="BO65" s="90">
        <v>137604.71</v>
      </c>
      <c r="BP65" s="91"/>
      <c r="BQ65" s="91"/>
      <c r="BR65" s="91"/>
      <c r="BS65" s="91"/>
      <c r="BT65" s="91"/>
      <c r="BU65" s="91"/>
      <c r="BV65" s="91"/>
      <c r="BW65" s="91"/>
      <c r="BX65" s="91"/>
      <c r="BY65" s="91"/>
      <c r="BZ65" s="91"/>
      <c r="CA65" s="91"/>
      <c r="CB65" s="103"/>
      <c r="CC65" s="90">
        <v>48703.37</v>
      </c>
      <c r="CD65" s="91"/>
      <c r="CE65" s="91"/>
      <c r="CF65" s="91"/>
      <c r="CG65" s="91"/>
      <c r="CH65" s="91"/>
      <c r="CI65" s="91"/>
      <c r="CJ65" s="91"/>
      <c r="CK65" s="91"/>
      <c r="CL65" s="91"/>
      <c r="CM65" s="91"/>
      <c r="CN65" s="91"/>
      <c r="CO65" s="91"/>
      <c r="CP65" s="103"/>
      <c r="CQ65" s="90">
        <v>184288.08</v>
      </c>
      <c r="CR65" s="91"/>
      <c r="CS65" s="91"/>
      <c r="CT65" s="91"/>
      <c r="CU65" s="91"/>
      <c r="CV65" s="91"/>
      <c r="CW65" s="91"/>
      <c r="CX65" s="91"/>
      <c r="CY65" s="91"/>
      <c r="CZ65" s="91"/>
      <c r="DA65" s="91"/>
      <c r="DB65" s="91"/>
      <c r="DC65" s="91"/>
      <c r="DD65" s="91"/>
      <c r="DE65" s="92"/>
    </row>
    <row r="66" spans="1:109" ht="24" customHeight="1" x14ac:dyDescent="0.2">
      <c r="A66" s="93" t="s">
        <v>196</v>
      </c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4"/>
      <c r="AQ66" s="34" t="s">
        <v>104</v>
      </c>
      <c r="AR66" s="95" t="s">
        <v>197</v>
      </c>
      <c r="AS66" s="96"/>
      <c r="AT66" s="96"/>
      <c r="AU66" s="96"/>
      <c r="AV66" s="96"/>
      <c r="AW66" s="96"/>
      <c r="AX66" s="96"/>
      <c r="AY66" s="96"/>
      <c r="AZ66" s="96"/>
      <c r="BA66" s="90">
        <v>-2020</v>
      </c>
      <c r="BB66" s="91"/>
      <c r="BC66" s="91"/>
      <c r="BD66" s="91"/>
      <c r="BE66" s="91"/>
      <c r="BF66" s="91"/>
      <c r="BG66" s="91"/>
      <c r="BH66" s="91"/>
      <c r="BI66" s="91"/>
      <c r="BJ66" s="91"/>
      <c r="BK66" s="91"/>
      <c r="BL66" s="91"/>
      <c r="BM66" s="91"/>
      <c r="BN66" s="103"/>
      <c r="BO66" s="90">
        <v>137604.71</v>
      </c>
      <c r="BP66" s="91"/>
      <c r="BQ66" s="91"/>
      <c r="BR66" s="91"/>
      <c r="BS66" s="91"/>
      <c r="BT66" s="91"/>
      <c r="BU66" s="91"/>
      <c r="BV66" s="91"/>
      <c r="BW66" s="91"/>
      <c r="BX66" s="91"/>
      <c r="BY66" s="91"/>
      <c r="BZ66" s="91"/>
      <c r="CA66" s="91"/>
      <c r="CB66" s="103"/>
      <c r="CC66" s="90">
        <v>48703.37</v>
      </c>
      <c r="CD66" s="91"/>
      <c r="CE66" s="91"/>
      <c r="CF66" s="91"/>
      <c r="CG66" s="91"/>
      <c r="CH66" s="91"/>
      <c r="CI66" s="91"/>
      <c r="CJ66" s="91"/>
      <c r="CK66" s="91"/>
      <c r="CL66" s="91"/>
      <c r="CM66" s="91"/>
      <c r="CN66" s="91"/>
      <c r="CO66" s="91"/>
      <c r="CP66" s="103"/>
      <c r="CQ66" s="90">
        <v>184288.08</v>
      </c>
      <c r="CR66" s="91"/>
      <c r="CS66" s="91"/>
      <c r="CT66" s="91"/>
      <c r="CU66" s="91"/>
      <c r="CV66" s="91"/>
      <c r="CW66" s="91"/>
      <c r="CX66" s="91"/>
      <c r="CY66" s="91"/>
      <c r="CZ66" s="91"/>
      <c r="DA66" s="91"/>
      <c r="DB66" s="91"/>
      <c r="DC66" s="91"/>
      <c r="DD66" s="91"/>
      <c r="DE66" s="92"/>
    </row>
    <row r="67" spans="1:109" ht="12" customHeight="1" x14ac:dyDescent="0.2">
      <c r="A67" s="93" t="s">
        <v>198</v>
      </c>
      <c r="B67" s="93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4"/>
      <c r="AQ67" s="34" t="s">
        <v>104</v>
      </c>
      <c r="AR67" s="95" t="s">
        <v>199</v>
      </c>
      <c r="AS67" s="96"/>
      <c r="AT67" s="96"/>
      <c r="AU67" s="96"/>
      <c r="AV67" s="96"/>
      <c r="AW67" s="96"/>
      <c r="AX67" s="96"/>
      <c r="AY67" s="96"/>
      <c r="AZ67" s="96"/>
      <c r="BA67" s="46" t="s">
        <v>125</v>
      </c>
      <c r="BB67" s="47"/>
      <c r="BC67" s="47"/>
      <c r="BD67" s="47"/>
      <c r="BE67" s="47"/>
      <c r="BF67" s="47"/>
      <c r="BG67" s="47"/>
      <c r="BH67" s="47"/>
      <c r="BI67" s="47"/>
      <c r="BJ67" s="47"/>
      <c r="BK67" s="47"/>
      <c r="BL67" s="47"/>
      <c r="BM67" s="47"/>
      <c r="BN67" s="48"/>
      <c r="BO67" s="46" t="s">
        <v>125</v>
      </c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7"/>
      <c r="CA67" s="47"/>
      <c r="CB67" s="48"/>
      <c r="CC67" s="46" t="s">
        <v>125</v>
      </c>
      <c r="CD67" s="47"/>
      <c r="CE67" s="47"/>
      <c r="CF67" s="47"/>
      <c r="CG67" s="47"/>
      <c r="CH67" s="47"/>
      <c r="CI67" s="47"/>
      <c r="CJ67" s="47"/>
      <c r="CK67" s="47"/>
      <c r="CL67" s="47"/>
      <c r="CM67" s="47"/>
      <c r="CN67" s="47"/>
      <c r="CO67" s="47"/>
      <c r="CP67" s="48"/>
      <c r="CQ67" s="46" t="s">
        <v>125</v>
      </c>
      <c r="CR67" s="47"/>
      <c r="CS67" s="47"/>
      <c r="CT67" s="47"/>
      <c r="CU67" s="47"/>
      <c r="CV67" s="47"/>
      <c r="CW67" s="47"/>
      <c r="CX67" s="47"/>
      <c r="CY67" s="47"/>
      <c r="CZ67" s="47"/>
      <c r="DA67" s="47"/>
      <c r="DB67" s="47"/>
      <c r="DC67" s="47"/>
      <c r="DD67" s="47"/>
      <c r="DE67" s="97"/>
    </row>
    <row r="68" spans="1:109" ht="24" customHeight="1" x14ac:dyDescent="0.2">
      <c r="A68" s="111" t="s">
        <v>200</v>
      </c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  <c r="AB68" s="111"/>
      <c r="AC68" s="111"/>
      <c r="AD68" s="111"/>
      <c r="AE68" s="111"/>
      <c r="AF68" s="111"/>
      <c r="AG68" s="111"/>
      <c r="AH68" s="111"/>
      <c r="AI68" s="111"/>
      <c r="AJ68" s="111"/>
      <c r="AK68" s="111"/>
      <c r="AL68" s="111"/>
      <c r="AM68" s="111"/>
      <c r="AN68" s="111"/>
      <c r="AO68" s="111"/>
      <c r="AP68" s="112"/>
      <c r="AQ68" s="34" t="s">
        <v>104</v>
      </c>
      <c r="AR68" s="95" t="s">
        <v>201</v>
      </c>
      <c r="AS68" s="96"/>
      <c r="AT68" s="96"/>
      <c r="AU68" s="96"/>
      <c r="AV68" s="96"/>
      <c r="AW68" s="96"/>
      <c r="AX68" s="96"/>
      <c r="AY68" s="96"/>
      <c r="AZ68" s="96"/>
      <c r="BA68" s="90">
        <v>-2020</v>
      </c>
      <c r="BB68" s="91"/>
      <c r="BC68" s="91"/>
      <c r="BD68" s="91"/>
      <c r="BE68" s="91"/>
      <c r="BF68" s="91"/>
      <c r="BG68" s="91"/>
      <c r="BH68" s="91"/>
      <c r="BI68" s="91"/>
      <c r="BJ68" s="91"/>
      <c r="BK68" s="91"/>
      <c r="BL68" s="91"/>
      <c r="BM68" s="91"/>
      <c r="BN68" s="103"/>
      <c r="BO68" s="90">
        <v>137546.10999999999</v>
      </c>
      <c r="BP68" s="91"/>
      <c r="BQ68" s="91"/>
      <c r="BR68" s="91"/>
      <c r="BS68" s="91"/>
      <c r="BT68" s="91"/>
      <c r="BU68" s="91"/>
      <c r="BV68" s="91"/>
      <c r="BW68" s="91"/>
      <c r="BX68" s="91"/>
      <c r="BY68" s="91"/>
      <c r="BZ68" s="91"/>
      <c r="CA68" s="91"/>
      <c r="CB68" s="103"/>
      <c r="CC68" s="90">
        <v>174.81</v>
      </c>
      <c r="CD68" s="91"/>
      <c r="CE68" s="91"/>
      <c r="CF68" s="91"/>
      <c r="CG68" s="91"/>
      <c r="CH68" s="91"/>
      <c r="CI68" s="91"/>
      <c r="CJ68" s="91"/>
      <c r="CK68" s="91"/>
      <c r="CL68" s="91"/>
      <c r="CM68" s="91"/>
      <c r="CN68" s="91"/>
      <c r="CO68" s="91"/>
      <c r="CP68" s="103"/>
      <c r="CQ68" s="90">
        <v>135700.92000000001</v>
      </c>
      <c r="CR68" s="91"/>
      <c r="CS68" s="91"/>
      <c r="CT68" s="91"/>
      <c r="CU68" s="91"/>
      <c r="CV68" s="91"/>
      <c r="CW68" s="91"/>
      <c r="CX68" s="91"/>
      <c r="CY68" s="91"/>
      <c r="CZ68" s="91"/>
      <c r="DA68" s="91"/>
      <c r="DB68" s="91"/>
      <c r="DC68" s="91"/>
      <c r="DD68" s="91"/>
      <c r="DE68" s="92"/>
    </row>
    <row r="69" spans="1:109" ht="12" customHeight="1" x14ac:dyDescent="0.2">
      <c r="A69" s="93" t="s">
        <v>202</v>
      </c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4"/>
      <c r="AQ69" s="34" t="s">
        <v>104</v>
      </c>
      <c r="AR69" s="95" t="s">
        <v>203</v>
      </c>
      <c r="AS69" s="96"/>
      <c r="AT69" s="96"/>
      <c r="AU69" s="96"/>
      <c r="AV69" s="96"/>
      <c r="AW69" s="96"/>
      <c r="AX69" s="96"/>
      <c r="AY69" s="96"/>
      <c r="AZ69" s="96"/>
      <c r="BA69" s="46" t="s">
        <v>125</v>
      </c>
      <c r="BB69" s="47"/>
      <c r="BC69" s="47"/>
      <c r="BD69" s="47"/>
      <c r="BE69" s="47"/>
      <c r="BF69" s="47"/>
      <c r="BG69" s="47"/>
      <c r="BH69" s="47"/>
      <c r="BI69" s="47"/>
      <c r="BJ69" s="47"/>
      <c r="BK69" s="47"/>
      <c r="BL69" s="47"/>
      <c r="BM69" s="47"/>
      <c r="BN69" s="48"/>
      <c r="BO69" s="90">
        <v>-49207.57</v>
      </c>
      <c r="BP69" s="91"/>
      <c r="BQ69" s="91"/>
      <c r="BR69" s="91"/>
      <c r="BS69" s="91"/>
      <c r="BT69" s="91"/>
      <c r="BU69" s="91"/>
      <c r="BV69" s="91"/>
      <c r="BW69" s="91"/>
      <c r="BX69" s="91"/>
      <c r="BY69" s="91"/>
      <c r="BZ69" s="91"/>
      <c r="CA69" s="91"/>
      <c r="CB69" s="103"/>
      <c r="CC69" s="46" t="s">
        <v>125</v>
      </c>
      <c r="CD69" s="47"/>
      <c r="CE69" s="47"/>
      <c r="CF69" s="47"/>
      <c r="CG69" s="47"/>
      <c r="CH69" s="47"/>
      <c r="CI69" s="47"/>
      <c r="CJ69" s="47"/>
      <c r="CK69" s="47"/>
      <c r="CL69" s="47"/>
      <c r="CM69" s="47"/>
      <c r="CN69" s="47"/>
      <c r="CO69" s="47"/>
      <c r="CP69" s="48"/>
      <c r="CQ69" s="90">
        <v>-49207.57</v>
      </c>
      <c r="CR69" s="91"/>
      <c r="CS69" s="91"/>
      <c r="CT69" s="91"/>
      <c r="CU69" s="91"/>
      <c r="CV69" s="91"/>
      <c r="CW69" s="91"/>
      <c r="CX69" s="91"/>
      <c r="CY69" s="91"/>
      <c r="CZ69" s="91"/>
      <c r="DA69" s="91"/>
      <c r="DB69" s="91"/>
      <c r="DC69" s="91"/>
      <c r="DD69" s="91"/>
      <c r="DE69" s="92"/>
    </row>
    <row r="70" spans="1:109" ht="24" customHeight="1" x14ac:dyDescent="0.2">
      <c r="A70" s="104" t="s">
        <v>204</v>
      </c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  <c r="AF70" s="104"/>
      <c r="AG70" s="104"/>
      <c r="AH70" s="104"/>
      <c r="AI70" s="104"/>
      <c r="AJ70" s="104"/>
      <c r="AK70" s="104"/>
      <c r="AL70" s="104"/>
      <c r="AM70" s="104"/>
      <c r="AN70" s="104"/>
      <c r="AO70" s="104"/>
      <c r="AP70" s="105"/>
      <c r="AQ70" s="34" t="s">
        <v>104</v>
      </c>
      <c r="AR70" s="95" t="s">
        <v>205</v>
      </c>
      <c r="AS70" s="96"/>
      <c r="AT70" s="96"/>
      <c r="AU70" s="96"/>
      <c r="AV70" s="96" t="s">
        <v>201</v>
      </c>
      <c r="AW70" s="96"/>
      <c r="AX70" s="96"/>
      <c r="AY70" s="96"/>
      <c r="AZ70" s="96"/>
      <c r="BA70" s="46" t="s">
        <v>125</v>
      </c>
      <c r="BB70" s="47"/>
      <c r="BC70" s="47"/>
      <c r="BD70" s="47"/>
      <c r="BE70" s="47"/>
      <c r="BF70" s="47"/>
      <c r="BG70" s="47"/>
      <c r="BH70" s="47"/>
      <c r="BI70" s="47"/>
      <c r="BJ70" s="47"/>
      <c r="BK70" s="47"/>
      <c r="BL70" s="47"/>
      <c r="BM70" s="47"/>
      <c r="BN70" s="48"/>
      <c r="BO70" s="90">
        <v>31600</v>
      </c>
      <c r="BP70" s="91"/>
      <c r="BQ70" s="91"/>
      <c r="BR70" s="91"/>
      <c r="BS70" s="91"/>
      <c r="BT70" s="91"/>
      <c r="BU70" s="91"/>
      <c r="BV70" s="91"/>
      <c r="BW70" s="91"/>
      <c r="BX70" s="91"/>
      <c r="BY70" s="91"/>
      <c r="BZ70" s="91"/>
      <c r="CA70" s="91"/>
      <c r="CB70" s="103"/>
      <c r="CC70" s="46" t="s">
        <v>125</v>
      </c>
      <c r="CD70" s="47"/>
      <c r="CE70" s="47"/>
      <c r="CF70" s="47"/>
      <c r="CG70" s="47"/>
      <c r="CH70" s="47"/>
      <c r="CI70" s="47"/>
      <c r="CJ70" s="47"/>
      <c r="CK70" s="47"/>
      <c r="CL70" s="47"/>
      <c r="CM70" s="47"/>
      <c r="CN70" s="47"/>
      <c r="CO70" s="47"/>
      <c r="CP70" s="48"/>
      <c r="CQ70" s="90">
        <v>31600</v>
      </c>
      <c r="CR70" s="91"/>
      <c r="CS70" s="91"/>
      <c r="CT70" s="91"/>
      <c r="CU70" s="91"/>
      <c r="CV70" s="91"/>
      <c r="CW70" s="91"/>
      <c r="CX70" s="91"/>
      <c r="CY70" s="91"/>
      <c r="CZ70" s="91"/>
      <c r="DA70" s="91"/>
      <c r="DB70" s="91"/>
      <c r="DC70" s="91"/>
      <c r="DD70" s="91"/>
      <c r="DE70" s="92"/>
    </row>
    <row r="71" spans="1:109" ht="12" customHeight="1" x14ac:dyDescent="0.2">
      <c r="A71" s="104" t="s">
        <v>206</v>
      </c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  <c r="AE71" s="104"/>
      <c r="AF71" s="104"/>
      <c r="AG71" s="104"/>
      <c r="AH71" s="104"/>
      <c r="AI71" s="104"/>
      <c r="AJ71" s="104"/>
      <c r="AK71" s="104"/>
      <c r="AL71" s="104"/>
      <c r="AM71" s="104"/>
      <c r="AN71" s="104"/>
      <c r="AO71" s="104"/>
      <c r="AP71" s="105"/>
      <c r="AQ71" s="34" t="s">
        <v>104</v>
      </c>
      <c r="AR71" s="95" t="s">
        <v>207</v>
      </c>
      <c r="AS71" s="96"/>
      <c r="AT71" s="96"/>
      <c r="AU71" s="96"/>
      <c r="AV71" s="96" t="s">
        <v>208</v>
      </c>
      <c r="AW71" s="96"/>
      <c r="AX71" s="96"/>
      <c r="AY71" s="96"/>
      <c r="AZ71" s="96"/>
      <c r="BA71" s="46" t="s">
        <v>125</v>
      </c>
      <c r="BB71" s="47"/>
      <c r="BC71" s="47"/>
      <c r="BD71" s="47"/>
      <c r="BE71" s="47"/>
      <c r="BF71" s="47"/>
      <c r="BG71" s="47"/>
      <c r="BH71" s="47"/>
      <c r="BI71" s="47"/>
      <c r="BJ71" s="47"/>
      <c r="BK71" s="47"/>
      <c r="BL71" s="47"/>
      <c r="BM71" s="47"/>
      <c r="BN71" s="48"/>
      <c r="BO71" s="90">
        <v>80807.570000000007</v>
      </c>
      <c r="BP71" s="91"/>
      <c r="BQ71" s="91"/>
      <c r="BR71" s="91"/>
      <c r="BS71" s="91"/>
      <c r="BT71" s="91"/>
      <c r="BU71" s="91"/>
      <c r="BV71" s="91"/>
      <c r="BW71" s="91"/>
      <c r="BX71" s="91"/>
      <c r="BY71" s="91"/>
      <c r="BZ71" s="91"/>
      <c r="CA71" s="91"/>
      <c r="CB71" s="103"/>
      <c r="CC71" s="46" t="s">
        <v>125</v>
      </c>
      <c r="CD71" s="47"/>
      <c r="CE71" s="47"/>
      <c r="CF71" s="47"/>
      <c r="CG71" s="47"/>
      <c r="CH71" s="47"/>
      <c r="CI71" s="47"/>
      <c r="CJ71" s="47"/>
      <c r="CK71" s="47"/>
      <c r="CL71" s="47"/>
      <c r="CM71" s="47"/>
      <c r="CN71" s="47"/>
      <c r="CO71" s="47"/>
      <c r="CP71" s="48"/>
      <c r="CQ71" s="90">
        <v>80807.570000000007</v>
      </c>
      <c r="CR71" s="91"/>
      <c r="CS71" s="91"/>
      <c r="CT71" s="91"/>
      <c r="CU71" s="91"/>
      <c r="CV71" s="91"/>
      <c r="CW71" s="91"/>
      <c r="CX71" s="91"/>
      <c r="CY71" s="91"/>
      <c r="CZ71" s="91"/>
      <c r="DA71" s="91"/>
      <c r="DB71" s="91"/>
      <c r="DC71" s="91"/>
      <c r="DD71" s="91"/>
      <c r="DE71" s="92"/>
    </row>
    <row r="72" spans="1:109" ht="12" customHeight="1" x14ac:dyDescent="0.2">
      <c r="A72" s="93" t="s">
        <v>209</v>
      </c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4"/>
      <c r="AQ72" s="34" t="s">
        <v>104</v>
      </c>
      <c r="AR72" s="95" t="s">
        <v>210</v>
      </c>
      <c r="AS72" s="96"/>
      <c r="AT72" s="96"/>
      <c r="AU72" s="96"/>
      <c r="AV72" s="96"/>
      <c r="AW72" s="96"/>
      <c r="AX72" s="96"/>
      <c r="AY72" s="96"/>
      <c r="AZ72" s="96"/>
      <c r="BA72" s="46" t="s">
        <v>125</v>
      </c>
      <c r="BB72" s="47"/>
      <c r="BC72" s="47"/>
      <c r="BD72" s="47"/>
      <c r="BE72" s="47"/>
      <c r="BF72" s="47"/>
      <c r="BG72" s="47"/>
      <c r="BH72" s="47"/>
      <c r="BI72" s="47"/>
      <c r="BJ72" s="47"/>
      <c r="BK72" s="47"/>
      <c r="BL72" s="47"/>
      <c r="BM72" s="47"/>
      <c r="BN72" s="48"/>
      <c r="BO72" s="46" t="s">
        <v>125</v>
      </c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7"/>
      <c r="CA72" s="47"/>
      <c r="CB72" s="48"/>
      <c r="CC72" s="46" t="s">
        <v>125</v>
      </c>
      <c r="CD72" s="47"/>
      <c r="CE72" s="47"/>
      <c r="CF72" s="47"/>
      <c r="CG72" s="47"/>
      <c r="CH72" s="47"/>
      <c r="CI72" s="47"/>
      <c r="CJ72" s="47"/>
      <c r="CK72" s="47"/>
      <c r="CL72" s="47"/>
      <c r="CM72" s="47"/>
      <c r="CN72" s="47"/>
      <c r="CO72" s="47"/>
      <c r="CP72" s="48"/>
      <c r="CQ72" s="46" t="s">
        <v>125</v>
      </c>
      <c r="CR72" s="47"/>
      <c r="CS72" s="47"/>
      <c r="CT72" s="47"/>
      <c r="CU72" s="47"/>
      <c r="CV72" s="47"/>
      <c r="CW72" s="47"/>
      <c r="CX72" s="47"/>
      <c r="CY72" s="47"/>
      <c r="CZ72" s="47"/>
      <c r="DA72" s="47"/>
      <c r="DB72" s="47"/>
      <c r="DC72" s="47"/>
      <c r="DD72" s="47"/>
      <c r="DE72" s="97"/>
    </row>
    <row r="73" spans="1:109" ht="24" customHeight="1" x14ac:dyDescent="0.2">
      <c r="A73" s="104" t="s">
        <v>211</v>
      </c>
      <c r="B73" s="104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04"/>
      <c r="AE73" s="104"/>
      <c r="AF73" s="104"/>
      <c r="AG73" s="104"/>
      <c r="AH73" s="104"/>
      <c r="AI73" s="104"/>
      <c r="AJ73" s="104"/>
      <c r="AK73" s="104"/>
      <c r="AL73" s="104"/>
      <c r="AM73" s="104"/>
      <c r="AN73" s="104"/>
      <c r="AO73" s="104"/>
      <c r="AP73" s="105"/>
      <c r="AQ73" s="34" t="s">
        <v>104</v>
      </c>
      <c r="AR73" s="95" t="s">
        <v>212</v>
      </c>
      <c r="AS73" s="96"/>
      <c r="AT73" s="96"/>
      <c r="AU73" s="96"/>
      <c r="AV73" s="96" t="s">
        <v>203</v>
      </c>
      <c r="AW73" s="96"/>
      <c r="AX73" s="96"/>
      <c r="AY73" s="96"/>
      <c r="AZ73" s="96"/>
      <c r="BA73" s="46" t="s">
        <v>125</v>
      </c>
      <c r="BB73" s="47"/>
      <c r="BC73" s="47"/>
      <c r="BD73" s="47"/>
      <c r="BE73" s="47"/>
      <c r="BF73" s="47"/>
      <c r="BG73" s="47"/>
      <c r="BH73" s="47"/>
      <c r="BI73" s="47"/>
      <c r="BJ73" s="47"/>
      <c r="BK73" s="47"/>
      <c r="BL73" s="47"/>
      <c r="BM73" s="47"/>
      <c r="BN73" s="48"/>
      <c r="BO73" s="46" t="s">
        <v>125</v>
      </c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7"/>
      <c r="CA73" s="47"/>
      <c r="CB73" s="48"/>
      <c r="CC73" s="46" t="s">
        <v>125</v>
      </c>
      <c r="CD73" s="47"/>
      <c r="CE73" s="47"/>
      <c r="CF73" s="47"/>
      <c r="CG73" s="47"/>
      <c r="CH73" s="47"/>
      <c r="CI73" s="47"/>
      <c r="CJ73" s="47"/>
      <c r="CK73" s="47"/>
      <c r="CL73" s="47"/>
      <c r="CM73" s="47"/>
      <c r="CN73" s="47"/>
      <c r="CO73" s="47"/>
      <c r="CP73" s="48"/>
      <c r="CQ73" s="46" t="s">
        <v>125</v>
      </c>
      <c r="CR73" s="47"/>
      <c r="CS73" s="47"/>
      <c r="CT73" s="47"/>
      <c r="CU73" s="47"/>
      <c r="CV73" s="47"/>
      <c r="CW73" s="47"/>
      <c r="CX73" s="47"/>
      <c r="CY73" s="47"/>
      <c r="CZ73" s="47"/>
      <c r="DA73" s="47"/>
      <c r="DB73" s="47"/>
      <c r="DC73" s="47"/>
      <c r="DD73" s="47"/>
      <c r="DE73" s="97"/>
    </row>
    <row r="74" spans="1:109" ht="12" customHeight="1" x14ac:dyDescent="0.2">
      <c r="A74" s="104" t="s">
        <v>213</v>
      </c>
      <c r="B74" s="104"/>
      <c r="C74" s="104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4"/>
      <c r="AD74" s="104"/>
      <c r="AE74" s="104"/>
      <c r="AF74" s="104"/>
      <c r="AG74" s="104"/>
      <c r="AH74" s="104"/>
      <c r="AI74" s="104"/>
      <c r="AJ74" s="104"/>
      <c r="AK74" s="104"/>
      <c r="AL74" s="104"/>
      <c r="AM74" s="104"/>
      <c r="AN74" s="104"/>
      <c r="AO74" s="104"/>
      <c r="AP74" s="105"/>
      <c r="AQ74" s="34" t="s">
        <v>104</v>
      </c>
      <c r="AR74" s="95" t="s">
        <v>214</v>
      </c>
      <c r="AS74" s="96"/>
      <c r="AT74" s="96"/>
      <c r="AU74" s="96"/>
      <c r="AV74" s="96" t="s">
        <v>215</v>
      </c>
      <c r="AW74" s="96"/>
      <c r="AX74" s="96"/>
      <c r="AY74" s="96"/>
      <c r="AZ74" s="96"/>
      <c r="BA74" s="46" t="s">
        <v>125</v>
      </c>
      <c r="BB74" s="47"/>
      <c r="BC74" s="47"/>
      <c r="BD74" s="47"/>
      <c r="BE74" s="47"/>
      <c r="BF74" s="47"/>
      <c r="BG74" s="47"/>
      <c r="BH74" s="47"/>
      <c r="BI74" s="47"/>
      <c r="BJ74" s="47"/>
      <c r="BK74" s="47"/>
      <c r="BL74" s="47"/>
      <c r="BM74" s="47"/>
      <c r="BN74" s="48"/>
      <c r="BO74" s="46" t="s">
        <v>125</v>
      </c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7"/>
      <c r="CA74" s="47"/>
      <c r="CB74" s="48"/>
      <c r="CC74" s="46" t="s">
        <v>125</v>
      </c>
      <c r="CD74" s="47"/>
      <c r="CE74" s="47"/>
      <c r="CF74" s="47"/>
      <c r="CG74" s="47"/>
      <c r="CH74" s="47"/>
      <c r="CI74" s="47"/>
      <c r="CJ74" s="47"/>
      <c r="CK74" s="47"/>
      <c r="CL74" s="47"/>
      <c r="CM74" s="47"/>
      <c r="CN74" s="47"/>
      <c r="CO74" s="47"/>
      <c r="CP74" s="48"/>
      <c r="CQ74" s="46" t="s">
        <v>125</v>
      </c>
      <c r="CR74" s="47"/>
      <c r="CS74" s="47"/>
      <c r="CT74" s="47"/>
      <c r="CU74" s="47"/>
      <c r="CV74" s="47"/>
      <c r="CW74" s="47"/>
      <c r="CX74" s="47"/>
      <c r="CY74" s="47"/>
      <c r="CZ74" s="47"/>
      <c r="DA74" s="47"/>
      <c r="DB74" s="47"/>
      <c r="DC74" s="47"/>
      <c r="DD74" s="47"/>
      <c r="DE74" s="97"/>
    </row>
    <row r="75" spans="1:109" ht="12" customHeight="1" x14ac:dyDescent="0.2">
      <c r="A75" s="93" t="s">
        <v>216</v>
      </c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3"/>
      <c r="AO75" s="93"/>
      <c r="AP75" s="94"/>
      <c r="AQ75" s="34" t="s">
        <v>104</v>
      </c>
      <c r="AR75" s="95" t="s">
        <v>217</v>
      </c>
      <c r="AS75" s="96"/>
      <c r="AT75" s="96"/>
      <c r="AU75" s="96"/>
      <c r="AV75" s="96"/>
      <c r="AW75" s="96"/>
      <c r="AX75" s="96"/>
      <c r="AY75" s="96"/>
      <c r="AZ75" s="96"/>
      <c r="BA75" s="46" t="s">
        <v>125</v>
      </c>
      <c r="BB75" s="47"/>
      <c r="BC75" s="47"/>
      <c r="BD75" s="47"/>
      <c r="BE75" s="47"/>
      <c r="BF75" s="47"/>
      <c r="BG75" s="47"/>
      <c r="BH75" s="47"/>
      <c r="BI75" s="47"/>
      <c r="BJ75" s="47"/>
      <c r="BK75" s="47"/>
      <c r="BL75" s="47"/>
      <c r="BM75" s="47"/>
      <c r="BN75" s="48"/>
      <c r="BO75" s="46" t="s">
        <v>125</v>
      </c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7"/>
      <c r="CA75" s="47"/>
      <c r="CB75" s="48"/>
      <c r="CC75" s="46" t="s">
        <v>125</v>
      </c>
      <c r="CD75" s="47"/>
      <c r="CE75" s="47"/>
      <c r="CF75" s="47"/>
      <c r="CG75" s="47"/>
      <c r="CH75" s="47"/>
      <c r="CI75" s="47"/>
      <c r="CJ75" s="47"/>
      <c r="CK75" s="47"/>
      <c r="CL75" s="47"/>
      <c r="CM75" s="47"/>
      <c r="CN75" s="47"/>
      <c r="CO75" s="47"/>
      <c r="CP75" s="48"/>
      <c r="CQ75" s="46" t="s">
        <v>125</v>
      </c>
      <c r="CR75" s="47"/>
      <c r="CS75" s="47"/>
      <c r="CT75" s="47"/>
      <c r="CU75" s="47"/>
      <c r="CV75" s="47"/>
      <c r="CW75" s="47"/>
      <c r="CX75" s="47"/>
      <c r="CY75" s="47"/>
      <c r="CZ75" s="47"/>
      <c r="DA75" s="47"/>
      <c r="DB75" s="47"/>
      <c r="DC75" s="47"/>
      <c r="DD75" s="47"/>
      <c r="DE75" s="97"/>
    </row>
    <row r="76" spans="1:109" ht="24" customHeight="1" x14ac:dyDescent="0.2">
      <c r="A76" s="104" t="s">
        <v>218</v>
      </c>
      <c r="B76" s="104"/>
      <c r="C76" s="104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N76" s="104"/>
      <c r="AO76" s="104"/>
      <c r="AP76" s="105"/>
      <c r="AQ76" s="34" t="s">
        <v>104</v>
      </c>
      <c r="AR76" s="95" t="s">
        <v>219</v>
      </c>
      <c r="AS76" s="96"/>
      <c r="AT76" s="96"/>
      <c r="AU76" s="96"/>
      <c r="AV76" s="96" t="s">
        <v>210</v>
      </c>
      <c r="AW76" s="96"/>
      <c r="AX76" s="96"/>
      <c r="AY76" s="96"/>
      <c r="AZ76" s="96"/>
      <c r="BA76" s="46" t="s">
        <v>125</v>
      </c>
      <c r="BB76" s="47"/>
      <c r="BC76" s="47"/>
      <c r="BD76" s="47"/>
      <c r="BE76" s="47"/>
      <c r="BF76" s="47"/>
      <c r="BG76" s="47"/>
      <c r="BH76" s="47"/>
      <c r="BI76" s="47"/>
      <c r="BJ76" s="47"/>
      <c r="BK76" s="47"/>
      <c r="BL76" s="47"/>
      <c r="BM76" s="47"/>
      <c r="BN76" s="48"/>
      <c r="BO76" s="46" t="s">
        <v>125</v>
      </c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7"/>
      <c r="CA76" s="47"/>
      <c r="CB76" s="48"/>
      <c r="CC76" s="46" t="s">
        <v>125</v>
      </c>
      <c r="CD76" s="47"/>
      <c r="CE76" s="47"/>
      <c r="CF76" s="47"/>
      <c r="CG76" s="47"/>
      <c r="CH76" s="47"/>
      <c r="CI76" s="47"/>
      <c r="CJ76" s="47"/>
      <c r="CK76" s="47"/>
      <c r="CL76" s="47"/>
      <c r="CM76" s="47"/>
      <c r="CN76" s="47"/>
      <c r="CO76" s="47"/>
      <c r="CP76" s="48"/>
      <c r="CQ76" s="46" t="s">
        <v>125</v>
      </c>
      <c r="CR76" s="47"/>
      <c r="CS76" s="47"/>
      <c r="CT76" s="47"/>
      <c r="CU76" s="47"/>
      <c r="CV76" s="47"/>
      <c r="CW76" s="47"/>
      <c r="CX76" s="47"/>
      <c r="CY76" s="47"/>
      <c r="CZ76" s="47"/>
      <c r="DA76" s="47"/>
      <c r="DB76" s="47"/>
      <c r="DC76" s="47"/>
      <c r="DD76" s="47"/>
      <c r="DE76" s="97"/>
    </row>
    <row r="77" spans="1:109" ht="12" customHeight="1" x14ac:dyDescent="0.2">
      <c r="A77" s="104" t="s">
        <v>220</v>
      </c>
      <c r="B77" s="104"/>
      <c r="C77" s="104"/>
      <c r="D77" s="104"/>
      <c r="E77" s="104"/>
      <c r="F77" s="104"/>
      <c r="G77" s="104"/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4"/>
      <c r="Z77" s="104"/>
      <c r="AA77" s="104"/>
      <c r="AB77" s="104"/>
      <c r="AC77" s="104"/>
      <c r="AD77" s="104"/>
      <c r="AE77" s="104"/>
      <c r="AF77" s="104"/>
      <c r="AG77" s="104"/>
      <c r="AH77" s="104"/>
      <c r="AI77" s="104"/>
      <c r="AJ77" s="104"/>
      <c r="AK77" s="104"/>
      <c r="AL77" s="104"/>
      <c r="AM77" s="104"/>
      <c r="AN77" s="104"/>
      <c r="AO77" s="104"/>
      <c r="AP77" s="105"/>
      <c r="AQ77" s="34" t="s">
        <v>104</v>
      </c>
      <c r="AR77" s="95" t="s">
        <v>221</v>
      </c>
      <c r="AS77" s="96"/>
      <c r="AT77" s="96"/>
      <c r="AU77" s="96"/>
      <c r="AV77" s="96" t="s">
        <v>222</v>
      </c>
      <c r="AW77" s="96"/>
      <c r="AX77" s="96"/>
      <c r="AY77" s="96"/>
      <c r="AZ77" s="96"/>
      <c r="BA77" s="46" t="s">
        <v>125</v>
      </c>
      <c r="BB77" s="47"/>
      <c r="BC77" s="47"/>
      <c r="BD77" s="47"/>
      <c r="BE77" s="47"/>
      <c r="BF77" s="47"/>
      <c r="BG77" s="47"/>
      <c r="BH77" s="47"/>
      <c r="BI77" s="47"/>
      <c r="BJ77" s="47"/>
      <c r="BK77" s="47"/>
      <c r="BL77" s="47"/>
      <c r="BM77" s="47"/>
      <c r="BN77" s="48"/>
      <c r="BO77" s="46" t="s">
        <v>125</v>
      </c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7"/>
      <c r="CA77" s="47"/>
      <c r="CB77" s="48"/>
      <c r="CC77" s="46" t="s">
        <v>125</v>
      </c>
      <c r="CD77" s="47"/>
      <c r="CE77" s="47"/>
      <c r="CF77" s="47"/>
      <c r="CG77" s="47"/>
      <c r="CH77" s="47"/>
      <c r="CI77" s="47"/>
      <c r="CJ77" s="47"/>
      <c r="CK77" s="47"/>
      <c r="CL77" s="47"/>
      <c r="CM77" s="47"/>
      <c r="CN77" s="47"/>
      <c r="CO77" s="47"/>
      <c r="CP77" s="48"/>
      <c r="CQ77" s="46" t="s">
        <v>125</v>
      </c>
      <c r="CR77" s="47"/>
      <c r="CS77" s="47"/>
      <c r="CT77" s="47"/>
      <c r="CU77" s="47"/>
      <c r="CV77" s="47"/>
      <c r="CW77" s="47"/>
      <c r="CX77" s="47"/>
      <c r="CY77" s="47"/>
      <c r="CZ77" s="47"/>
      <c r="DA77" s="47"/>
      <c r="DB77" s="47"/>
      <c r="DC77" s="47"/>
      <c r="DD77" s="47"/>
      <c r="DE77" s="97"/>
    </row>
    <row r="78" spans="1:109" ht="12" customHeight="1" x14ac:dyDescent="0.2">
      <c r="A78" s="93" t="s">
        <v>223</v>
      </c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4"/>
      <c r="AQ78" s="34" t="s">
        <v>104</v>
      </c>
      <c r="AR78" s="95" t="s">
        <v>224</v>
      </c>
      <c r="AS78" s="96"/>
      <c r="AT78" s="96"/>
      <c r="AU78" s="96"/>
      <c r="AV78" s="96"/>
      <c r="AW78" s="96"/>
      <c r="AX78" s="96"/>
      <c r="AY78" s="96"/>
      <c r="AZ78" s="96"/>
      <c r="BA78" s="90">
        <v>-2020</v>
      </c>
      <c r="BB78" s="91"/>
      <c r="BC78" s="91"/>
      <c r="BD78" s="91"/>
      <c r="BE78" s="91"/>
      <c r="BF78" s="91"/>
      <c r="BG78" s="91"/>
      <c r="BH78" s="91"/>
      <c r="BI78" s="91"/>
      <c r="BJ78" s="91"/>
      <c r="BK78" s="91"/>
      <c r="BL78" s="91"/>
      <c r="BM78" s="91"/>
      <c r="BN78" s="103"/>
      <c r="BO78" s="90">
        <v>186753.68</v>
      </c>
      <c r="BP78" s="91"/>
      <c r="BQ78" s="91"/>
      <c r="BR78" s="91"/>
      <c r="BS78" s="91"/>
      <c r="BT78" s="91"/>
      <c r="BU78" s="91"/>
      <c r="BV78" s="91"/>
      <c r="BW78" s="91"/>
      <c r="BX78" s="91"/>
      <c r="BY78" s="91"/>
      <c r="BZ78" s="91"/>
      <c r="CA78" s="91"/>
      <c r="CB78" s="103"/>
      <c r="CC78" s="90">
        <v>174.81</v>
      </c>
      <c r="CD78" s="91"/>
      <c r="CE78" s="91"/>
      <c r="CF78" s="91"/>
      <c r="CG78" s="91"/>
      <c r="CH78" s="91"/>
      <c r="CI78" s="91"/>
      <c r="CJ78" s="91"/>
      <c r="CK78" s="91"/>
      <c r="CL78" s="91"/>
      <c r="CM78" s="91"/>
      <c r="CN78" s="91"/>
      <c r="CO78" s="91"/>
      <c r="CP78" s="103"/>
      <c r="CQ78" s="90">
        <v>184908.49</v>
      </c>
      <c r="CR78" s="91"/>
      <c r="CS78" s="91"/>
      <c r="CT78" s="91"/>
      <c r="CU78" s="91"/>
      <c r="CV78" s="91"/>
      <c r="CW78" s="91"/>
      <c r="CX78" s="91"/>
      <c r="CY78" s="91"/>
      <c r="CZ78" s="91"/>
      <c r="DA78" s="91"/>
      <c r="DB78" s="91"/>
      <c r="DC78" s="91"/>
      <c r="DD78" s="91"/>
      <c r="DE78" s="92"/>
    </row>
    <row r="79" spans="1:109" ht="24" customHeight="1" x14ac:dyDescent="0.2">
      <c r="A79" s="104" t="s">
        <v>225</v>
      </c>
      <c r="B79" s="104"/>
      <c r="C79" s="104"/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4"/>
      <c r="Z79" s="104"/>
      <c r="AA79" s="104"/>
      <c r="AB79" s="104"/>
      <c r="AC79" s="104"/>
      <c r="AD79" s="104"/>
      <c r="AE79" s="104"/>
      <c r="AF79" s="104"/>
      <c r="AG79" s="104"/>
      <c r="AH79" s="104"/>
      <c r="AI79" s="104"/>
      <c r="AJ79" s="104"/>
      <c r="AK79" s="104"/>
      <c r="AL79" s="104"/>
      <c r="AM79" s="104"/>
      <c r="AN79" s="104"/>
      <c r="AO79" s="104"/>
      <c r="AP79" s="105"/>
      <c r="AQ79" s="34" t="s">
        <v>104</v>
      </c>
      <c r="AR79" s="95" t="s">
        <v>226</v>
      </c>
      <c r="AS79" s="96"/>
      <c r="AT79" s="96"/>
      <c r="AU79" s="96"/>
      <c r="AV79" s="96" t="s">
        <v>227</v>
      </c>
      <c r="AW79" s="96"/>
      <c r="AX79" s="96"/>
      <c r="AY79" s="96"/>
      <c r="AZ79" s="96"/>
      <c r="BA79" s="46" t="s">
        <v>125</v>
      </c>
      <c r="BB79" s="47"/>
      <c r="BC79" s="47"/>
      <c r="BD79" s="47"/>
      <c r="BE79" s="47"/>
      <c r="BF79" s="47"/>
      <c r="BG79" s="47"/>
      <c r="BH79" s="47"/>
      <c r="BI79" s="47"/>
      <c r="BJ79" s="47"/>
      <c r="BK79" s="47"/>
      <c r="BL79" s="47"/>
      <c r="BM79" s="47"/>
      <c r="BN79" s="48"/>
      <c r="BO79" s="90">
        <v>1167549.24</v>
      </c>
      <c r="BP79" s="91"/>
      <c r="BQ79" s="91"/>
      <c r="BR79" s="91"/>
      <c r="BS79" s="91"/>
      <c r="BT79" s="91"/>
      <c r="BU79" s="91"/>
      <c r="BV79" s="91"/>
      <c r="BW79" s="91"/>
      <c r="BX79" s="91"/>
      <c r="BY79" s="91"/>
      <c r="BZ79" s="91"/>
      <c r="CA79" s="91"/>
      <c r="CB79" s="103"/>
      <c r="CC79" s="90">
        <v>584862.43999999994</v>
      </c>
      <c r="CD79" s="91"/>
      <c r="CE79" s="91"/>
      <c r="CF79" s="91"/>
      <c r="CG79" s="91"/>
      <c r="CH79" s="91"/>
      <c r="CI79" s="91"/>
      <c r="CJ79" s="91"/>
      <c r="CK79" s="91"/>
      <c r="CL79" s="91"/>
      <c r="CM79" s="91"/>
      <c r="CN79" s="91"/>
      <c r="CO79" s="91"/>
      <c r="CP79" s="103"/>
      <c r="CQ79" s="90">
        <v>1752411.68</v>
      </c>
      <c r="CR79" s="91"/>
      <c r="CS79" s="91"/>
      <c r="CT79" s="91"/>
      <c r="CU79" s="91"/>
      <c r="CV79" s="91"/>
      <c r="CW79" s="91"/>
      <c r="CX79" s="91"/>
      <c r="CY79" s="91"/>
      <c r="CZ79" s="91"/>
      <c r="DA79" s="91"/>
      <c r="DB79" s="91"/>
      <c r="DC79" s="91"/>
      <c r="DD79" s="91"/>
      <c r="DE79" s="92"/>
    </row>
    <row r="80" spans="1:109" ht="24" customHeight="1" x14ac:dyDescent="0.2">
      <c r="A80" s="115" t="s">
        <v>228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  <c r="AB80" s="115"/>
      <c r="AC80" s="115"/>
      <c r="AD80" s="115"/>
      <c r="AE80" s="115"/>
      <c r="AF80" s="115"/>
      <c r="AG80" s="115"/>
      <c r="AH80" s="115"/>
      <c r="AI80" s="115"/>
      <c r="AJ80" s="115"/>
      <c r="AK80" s="115"/>
      <c r="AL80" s="115"/>
      <c r="AM80" s="115"/>
      <c r="AN80" s="115"/>
      <c r="AO80" s="115"/>
      <c r="AP80" s="116"/>
      <c r="AQ80" s="34" t="s">
        <v>104</v>
      </c>
      <c r="AR80" s="95"/>
      <c r="AS80" s="96"/>
      <c r="AT80" s="96"/>
      <c r="AU80" s="96"/>
      <c r="AV80" s="96"/>
      <c r="AW80" s="96"/>
      <c r="AX80" s="96"/>
      <c r="AY80" s="96"/>
      <c r="AZ80" s="96"/>
      <c r="BA80" s="46" t="s">
        <v>125</v>
      </c>
      <c r="BB80" s="47"/>
      <c r="BC80" s="47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8"/>
      <c r="BO80" s="46" t="s">
        <v>125</v>
      </c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7"/>
      <c r="CA80" s="47"/>
      <c r="CB80" s="48"/>
      <c r="CC80" s="46" t="s">
        <v>125</v>
      </c>
      <c r="CD80" s="47"/>
      <c r="CE80" s="47"/>
      <c r="CF80" s="47"/>
      <c r="CG80" s="47"/>
      <c r="CH80" s="47"/>
      <c r="CI80" s="47"/>
      <c r="CJ80" s="47"/>
      <c r="CK80" s="47"/>
      <c r="CL80" s="47"/>
      <c r="CM80" s="47"/>
      <c r="CN80" s="47"/>
      <c r="CO80" s="47"/>
      <c r="CP80" s="48"/>
      <c r="CQ80" s="46" t="s">
        <v>125</v>
      </c>
      <c r="CR80" s="47"/>
      <c r="CS80" s="47"/>
      <c r="CT80" s="47"/>
      <c r="CU80" s="47"/>
      <c r="CV80" s="47"/>
      <c r="CW80" s="47"/>
      <c r="CX80" s="47"/>
      <c r="CY80" s="47"/>
      <c r="CZ80" s="47"/>
      <c r="DA80" s="47"/>
      <c r="DB80" s="47"/>
      <c r="DC80" s="47"/>
      <c r="DD80" s="47"/>
      <c r="DE80" s="97"/>
    </row>
    <row r="81" spans="1:109" ht="12" customHeight="1" x14ac:dyDescent="0.2">
      <c r="A81" s="104" t="s">
        <v>229</v>
      </c>
      <c r="B81" s="104"/>
      <c r="C81" s="104"/>
      <c r="D81" s="104"/>
      <c r="E81" s="104"/>
      <c r="F81" s="104"/>
      <c r="G81" s="104"/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104"/>
      <c r="AP81" s="105"/>
      <c r="AQ81" s="34" t="s">
        <v>104</v>
      </c>
      <c r="AR81" s="95" t="s">
        <v>230</v>
      </c>
      <c r="AS81" s="96"/>
      <c r="AT81" s="96"/>
      <c r="AU81" s="96"/>
      <c r="AV81" s="96" t="s">
        <v>231</v>
      </c>
      <c r="AW81" s="96"/>
      <c r="AX81" s="96"/>
      <c r="AY81" s="96"/>
      <c r="AZ81" s="96"/>
      <c r="BA81" s="90">
        <v>2020</v>
      </c>
      <c r="BB81" s="91"/>
      <c r="BC81" s="91"/>
      <c r="BD81" s="91"/>
      <c r="BE81" s="91"/>
      <c r="BF81" s="91"/>
      <c r="BG81" s="91"/>
      <c r="BH81" s="91"/>
      <c r="BI81" s="91"/>
      <c r="BJ81" s="91"/>
      <c r="BK81" s="91"/>
      <c r="BL81" s="91"/>
      <c r="BM81" s="91"/>
      <c r="BN81" s="103"/>
      <c r="BO81" s="90">
        <v>980795.56</v>
      </c>
      <c r="BP81" s="91"/>
      <c r="BQ81" s="91"/>
      <c r="BR81" s="91"/>
      <c r="BS81" s="91"/>
      <c r="BT81" s="91"/>
      <c r="BU81" s="91"/>
      <c r="BV81" s="91"/>
      <c r="BW81" s="91"/>
      <c r="BX81" s="91"/>
      <c r="BY81" s="91"/>
      <c r="BZ81" s="91"/>
      <c r="CA81" s="91"/>
      <c r="CB81" s="103"/>
      <c r="CC81" s="90">
        <v>584687.63</v>
      </c>
      <c r="CD81" s="91"/>
      <c r="CE81" s="91"/>
      <c r="CF81" s="91"/>
      <c r="CG81" s="91"/>
      <c r="CH81" s="91"/>
      <c r="CI81" s="91"/>
      <c r="CJ81" s="91"/>
      <c r="CK81" s="91"/>
      <c r="CL81" s="91"/>
      <c r="CM81" s="91"/>
      <c r="CN81" s="91"/>
      <c r="CO81" s="91"/>
      <c r="CP81" s="103"/>
      <c r="CQ81" s="90">
        <v>1567503.19</v>
      </c>
      <c r="CR81" s="91"/>
      <c r="CS81" s="91"/>
      <c r="CT81" s="91"/>
      <c r="CU81" s="91"/>
      <c r="CV81" s="91"/>
      <c r="CW81" s="91"/>
      <c r="CX81" s="91"/>
      <c r="CY81" s="91"/>
      <c r="CZ81" s="91"/>
      <c r="DA81" s="91"/>
      <c r="DB81" s="91"/>
      <c r="DC81" s="91"/>
      <c r="DD81" s="91"/>
      <c r="DE81" s="92"/>
    </row>
    <row r="82" spans="1:109" ht="24" customHeight="1" x14ac:dyDescent="0.2">
      <c r="A82" s="115" t="s">
        <v>228</v>
      </c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  <c r="AB82" s="115"/>
      <c r="AC82" s="115"/>
      <c r="AD82" s="115"/>
      <c r="AE82" s="115"/>
      <c r="AF82" s="115"/>
      <c r="AG82" s="115"/>
      <c r="AH82" s="115"/>
      <c r="AI82" s="115"/>
      <c r="AJ82" s="115"/>
      <c r="AK82" s="115"/>
      <c r="AL82" s="115"/>
      <c r="AM82" s="115"/>
      <c r="AN82" s="115"/>
      <c r="AO82" s="115"/>
      <c r="AP82" s="116"/>
      <c r="AQ82" s="34" t="s">
        <v>104</v>
      </c>
      <c r="AR82" s="95"/>
      <c r="AS82" s="96"/>
      <c r="AT82" s="96"/>
      <c r="AU82" s="96"/>
      <c r="AV82" s="96"/>
      <c r="AW82" s="96"/>
      <c r="AX82" s="96"/>
      <c r="AY82" s="96"/>
      <c r="AZ82" s="96"/>
      <c r="BA82" s="46" t="s">
        <v>125</v>
      </c>
      <c r="BB82" s="47"/>
      <c r="BC82" s="47"/>
      <c r="BD82" s="47"/>
      <c r="BE82" s="47"/>
      <c r="BF82" s="47"/>
      <c r="BG82" s="47"/>
      <c r="BH82" s="47"/>
      <c r="BI82" s="47"/>
      <c r="BJ82" s="47"/>
      <c r="BK82" s="47"/>
      <c r="BL82" s="47"/>
      <c r="BM82" s="47"/>
      <c r="BN82" s="48"/>
      <c r="BO82" s="46" t="s">
        <v>125</v>
      </c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7"/>
      <c r="CA82" s="47"/>
      <c r="CB82" s="48"/>
      <c r="CC82" s="46" t="s">
        <v>125</v>
      </c>
      <c r="CD82" s="47"/>
      <c r="CE82" s="47"/>
      <c r="CF82" s="47"/>
      <c r="CG82" s="47"/>
      <c r="CH82" s="47"/>
      <c r="CI82" s="47"/>
      <c r="CJ82" s="47"/>
      <c r="CK82" s="47"/>
      <c r="CL82" s="47"/>
      <c r="CM82" s="47"/>
      <c r="CN82" s="47"/>
      <c r="CO82" s="47"/>
      <c r="CP82" s="48"/>
      <c r="CQ82" s="46" t="s">
        <v>125</v>
      </c>
      <c r="CR82" s="47"/>
      <c r="CS82" s="47"/>
      <c r="CT82" s="47"/>
      <c r="CU82" s="47"/>
      <c r="CV82" s="47"/>
      <c r="CW82" s="47"/>
      <c r="CX82" s="47"/>
      <c r="CY82" s="47"/>
      <c r="CZ82" s="47"/>
      <c r="DA82" s="47"/>
      <c r="DB82" s="47"/>
      <c r="DC82" s="47"/>
      <c r="DD82" s="47"/>
      <c r="DE82" s="97"/>
    </row>
    <row r="83" spans="1:109" ht="12" customHeight="1" x14ac:dyDescent="0.2">
      <c r="A83" s="93" t="s">
        <v>232</v>
      </c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4"/>
      <c r="AQ83" s="34" t="s">
        <v>104</v>
      </c>
      <c r="AR83" s="95" t="s">
        <v>233</v>
      </c>
      <c r="AS83" s="96"/>
      <c r="AT83" s="96"/>
      <c r="AU83" s="96"/>
      <c r="AV83" s="96"/>
      <c r="AW83" s="96"/>
      <c r="AX83" s="96"/>
      <c r="AY83" s="96"/>
      <c r="AZ83" s="96"/>
      <c r="BA83" s="46" t="s">
        <v>125</v>
      </c>
      <c r="BB83" s="47"/>
      <c r="BC83" s="47"/>
      <c r="BD83" s="47"/>
      <c r="BE83" s="47"/>
      <c r="BF83" s="47"/>
      <c r="BG83" s="47"/>
      <c r="BH83" s="47"/>
      <c r="BI83" s="47"/>
      <c r="BJ83" s="47"/>
      <c r="BK83" s="47"/>
      <c r="BL83" s="47"/>
      <c r="BM83" s="47"/>
      <c r="BN83" s="48"/>
      <c r="BO83" s="46" t="s">
        <v>125</v>
      </c>
      <c r="BP83" s="47"/>
      <c r="BQ83" s="47"/>
      <c r="BR83" s="47"/>
      <c r="BS83" s="47"/>
      <c r="BT83" s="47"/>
      <c r="BU83" s="47"/>
      <c r="BV83" s="47"/>
      <c r="BW83" s="47"/>
      <c r="BX83" s="47"/>
      <c r="BY83" s="47"/>
      <c r="BZ83" s="47"/>
      <c r="CA83" s="47"/>
      <c r="CB83" s="48"/>
      <c r="CC83" s="46" t="s">
        <v>125</v>
      </c>
      <c r="CD83" s="47"/>
      <c r="CE83" s="47"/>
      <c r="CF83" s="47"/>
      <c r="CG83" s="47"/>
      <c r="CH83" s="47"/>
      <c r="CI83" s="47"/>
      <c r="CJ83" s="47"/>
      <c r="CK83" s="47"/>
      <c r="CL83" s="47"/>
      <c r="CM83" s="47"/>
      <c r="CN83" s="47"/>
      <c r="CO83" s="47"/>
      <c r="CP83" s="48"/>
      <c r="CQ83" s="46" t="s">
        <v>125</v>
      </c>
      <c r="CR83" s="47"/>
      <c r="CS83" s="47"/>
      <c r="CT83" s="47"/>
      <c r="CU83" s="47"/>
      <c r="CV83" s="47"/>
      <c r="CW83" s="47"/>
      <c r="CX83" s="47"/>
      <c r="CY83" s="47"/>
      <c r="CZ83" s="47"/>
      <c r="DA83" s="47"/>
      <c r="DB83" s="47"/>
      <c r="DC83" s="47"/>
      <c r="DD83" s="47"/>
      <c r="DE83" s="97"/>
    </row>
    <row r="84" spans="1:109" ht="24" customHeight="1" x14ac:dyDescent="0.2">
      <c r="A84" s="104" t="s">
        <v>234</v>
      </c>
      <c r="B84" s="104"/>
      <c r="C84" s="104"/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4"/>
      <c r="Z84" s="104"/>
      <c r="AA84" s="104"/>
      <c r="AB84" s="104"/>
      <c r="AC84" s="104"/>
      <c r="AD84" s="104"/>
      <c r="AE84" s="104"/>
      <c r="AF84" s="104"/>
      <c r="AG84" s="104"/>
      <c r="AH84" s="104"/>
      <c r="AI84" s="104"/>
      <c r="AJ84" s="104"/>
      <c r="AK84" s="104"/>
      <c r="AL84" s="104"/>
      <c r="AM84" s="104"/>
      <c r="AN84" s="104"/>
      <c r="AO84" s="104"/>
      <c r="AP84" s="105"/>
      <c r="AQ84" s="34" t="s">
        <v>104</v>
      </c>
      <c r="AR84" s="95" t="s">
        <v>235</v>
      </c>
      <c r="AS84" s="96"/>
      <c r="AT84" s="96"/>
      <c r="AU84" s="96"/>
      <c r="AV84" s="96" t="s">
        <v>236</v>
      </c>
      <c r="AW84" s="96"/>
      <c r="AX84" s="96"/>
      <c r="AY84" s="96"/>
      <c r="AZ84" s="96"/>
      <c r="BA84" s="46" t="s">
        <v>125</v>
      </c>
      <c r="BB84" s="47"/>
      <c r="BC84" s="47"/>
      <c r="BD84" s="47"/>
      <c r="BE84" s="47"/>
      <c r="BF84" s="47"/>
      <c r="BG84" s="47"/>
      <c r="BH84" s="47"/>
      <c r="BI84" s="47"/>
      <c r="BJ84" s="47"/>
      <c r="BK84" s="47"/>
      <c r="BL84" s="47"/>
      <c r="BM84" s="47"/>
      <c r="BN84" s="48"/>
      <c r="BO84" s="46" t="s">
        <v>125</v>
      </c>
      <c r="BP84" s="47"/>
      <c r="BQ84" s="47"/>
      <c r="BR84" s="47"/>
      <c r="BS84" s="47"/>
      <c r="BT84" s="47"/>
      <c r="BU84" s="47"/>
      <c r="BV84" s="47"/>
      <c r="BW84" s="47"/>
      <c r="BX84" s="47"/>
      <c r="BY84" s="47"/>
      <c r="BZ84" s="47"/>
      <c r="CA84" s="47"/>
      <c r="CB84" s="48"/>
      <c r="CC84" s="46" t="s">
        <v>125</v>
      </c>
      <c r="CD84" s="47"/>
      <c r="CE84" s="47"/>
      <c r="CF84" s="47"/>
      <c r="CG84" s="47"/>
      <c r="CH84" s="47"/>
      <c r="CI84" s="47"/>
      <c r="CJ84" s="47"/>
      <c r="CK84" s="47"/>
      <c r="CL84" s="47"/>
      <c r="CM84" s="47"/>
      <c r="CN84" s="47"/>
      <c r="CO84" s="47"/>
      <c r="CP84" s="48"/>
      <c r="CQ84" s="46" t="s">
        <v>125</v>
      </c>
      <c r="CR84" s="47"/>
      <c r="CS84" s="47"/>
      <c r="CT84" s="47"/>
      <c r="CU84" s="47"/>
      <c r="CV84" s="47"/>
      <c r="CW84" s="47"/>
      <c r="CX84" s="47"/>
      <c r="CY84" s="47"/>
      <c r="CZ84" s="47"/>
      <c r="DA84" s="47"/>
      <c r="DB84" s="47"/>
      <c r="DC84" s="47"/>
      <c r="DD84" s="47"/>
      <c r="DE84" s="97"/>
    </row>
    <row r="85" spans="1:109" ht="12" customHeight="1" x14ac:dyDescent="0.2">
      <c r="A85" s="104" t="s">
        <v>237</v>
      </c>
      <c r="B85" s="104"/>
      <c r="C85" s="104"/>
      <c r="D85" s="104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4"/>
      <c r="Z85" s="104"/>
      <c r="AA85" s="104"/>
      <c r="AB85" s="104"/>
      <c r="AC85" s="104"/>
      <c r="AD85" s="104"/>
      <c r="AE85" s="104"/>
      <c r="AF85" s="104"/>
      <c r="AG85" s="104"/>
      <c r="AH85" s="104"/>
      <c r="AI85" s="104"/>
      <c r="AJ85" s="104"/>
      <c r="AK85" s="104"/>
      <c r="AL85" s="104"/>
      <c r="AM85" s="104"/>
      <c r="AN85" s="104"/>
      <c r="AO85" s="104"/>
      <c r="AP85" s="105"/>
      <c r="AQ85" s="34" t="s">
        <v>104</v>
      </c>
      <c r="AR85" s="95" t="s">
        <v>238</v>
      </c>
      <c r="AS85" s="96"/>
      <c r="AT85" s="96"/>
      <c r="AU85" s="96"/>
      <c r="AV85" s="96" t="s">
        <v>239</v>
      </c>
      <c r="AW85" s="96"/>
      <c r="AX85" s="96"/>
      <c r="AY85" s="96"/>
      <c r="AZ85" s="96"/>
      <c r="BA85" s="46" t="s">
        <v>125</v>
      </c>
      <c r="BB85" s="47"/>
      <c r="BC85" s="47"/>
      <c r="BD85" s="47"/>
      <c r="BE85" s="47"/>
      <c r="BF85" s="47"/>
      <c r="BG85" s="47"/>
      <c r="BH85" s="47"/>
      <c r="BI85" s="47"/>
      <c r="BJ85" s="47"/>
      <c r="BK85" s="47"/>
      <c r="BL85" s="47"/>
      <c r="BM85" s="47"/>
      <c r="BN85" s="48"/>
      <c r="BO85" s="46" t="s">
        <v>125</v>
      </c>
      <c r="BP85" s="47"/>
      <c r="BQ85" s="47"/>
      <c r="BR85" s="47"/>
      <c r="BS85" s="47"/>
      <c r="BT85" s="47"/>
      <c r="BU85" s="47"/>
      <c r="BV85" s="47"/>
      <c r="BW85" s="47"/>
      <c r="BX85" s="47"/>
      <c r="BY85" s="47"/>
      <c r="BZ85" s="47"/>
      <c r="CA85" s="47"/>
      <c r="CB85" s="48"/>
      <c r="CC85" s="46" t="s">
        <v>125</v>
      </c>
      <c r="CD85" s="47"/>
      <c r="CE85" s="47"/>
      <c r="CF85" s="47"/>
      <c r="CG85" s="47"/>
      <c r="CH85" s="47"/>
      <c r="CI85" s="47"/>
      <c r="CJ85" s="47"/>
      <c r="CK85" s="47"/>
      <c r="CL85" s="47"/>
      <c r="CM85" s="47"/>
      <c r="CN85" s="47"/>
      <c r="CO85" s="47"/>
      <c r="CP85" s="48"/>
      <c r="CQ85" s="46" t="s">
        <v>125</v>
      </c>
      <c r="CR85" s="47"/>
      <c r="CS85" s="47"/>
      <c r="CT85" s="47"/>
      <c r="CU85" s="47"/>
      <c r="CV85" s="47"/>
      <c r="CW85" s="47"/>
      <c r="CX85" s="47"/>
      <c r="CY85" s="47"/>
      <c r="CZ85" s="47"/>
      <c r="DA85" s="47"/>
      <c r="DB85" s="47"/>
      <c r="DC85" s="47"/>
      <c r="DD85" s="47"/>
      <c r="DE85" s="97"/>
    </row>
    <row r="86" spans="1:109" ht="24" customHeight="1" thickBot="1" x14ac:dyDescent="0.25">
      <c r="A86" s="93" t="s">
        <v>240</v>
      </c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4"/>
      <c r="AQ86" s="34" t="s">
        <v>104</v>
      </c>
      <c r="AR86" s="95" t="s">
        <v>241</v>
      </c>
      <c r="AS86" s="96"/>
      <c r="AT86" s="96"/>
      <c r="AU86" s="96"/>
      <c r="AV86" s="96"/>
      <c r="AW86" s="96"/>
      <c r="AX86" s="96"/>
      <c r="AY86" s="96"/>
      <c r="AZ86" s="96"/>
      <c r="BA86" s="46" t="s">
        <v>125</v>
      </c>
      <c r="BB86" s="47"/>
      <c r="BC86" s="47"/>
      <c r="BD86" s="47"/>
      <c r="BE86" s="47"/>
      <c r="BF86" s="47"/>
      <c r="BG86" s="47"/>
      <c r="BH86" s="47"/>
      <c r="BI86" s="47"/>
      <c r="BJ86" s="47"/>
      <c r="BK86" s="47"/>
      <c r="BL86" s="47"/>
      <c r="BM86" s="47"/>
      <c r="BN86" s="48"/>
      <c r="BO86" s="46" t="s">
        <v>125</v>
      </c>
      <c r="BP86" s="47"/>
      <c r="BQ86" s="47"/>
      <c r="BR86" s="47"/>
      <c r="BS86" s="47"/>
      <c r="BT86" s="47"/>
      <c r="BU86" s="47"/>
      <c r="BV86" s="47"/>
      <c r="BW86" s="47"/>
      <c r="BX86" s="47"/>
      <c r="BY86" s="47"/>
      <c r="BZ86" s="47"/>
      <c r="CA86" s="47"/>
      <c r="CB86" s="48"/>
      <c r="CC86" s="46" t="s">
        <v>125</v>
      </c>
      <c r="CD86" s="47"/>
      <c r="CE86" s="47"/>
      <c r="CF86" s="47"/>
      <c r="CG86" s="47"/>
      <c r="CH86" s="47"/>
      <c r="CI86" s="47"/>
      <c r="CJ86" s="47"/>
      <c r="CK86" s="47"/>
      <c r="CL86" s="47"/>
      <c r="CM86" s="47"/>
      <c r="CN86" s="47"/>
      <c r="CO86" s="47"/>
      <c r="CP86" s="48"/>
      <c r="CQ86" s="46" t="s">
        <v>125</v>
      </c>
      <c r="CR86" s="47"/>
      <c r="CS86" s="47"/>
      <c r="CT86" s="47"/>
      <c r="CU86" s="47"/>
      <c r="CV86" s="47"/>
      <c r="CW86" s="47"/>
      <c r="CX86" s="47"/>
      <c r="CY86" s="47"/>
      <c r="CZ86" s="47"/>
      <c r="DA86" s="47"/>
      <c r="DB86" s="47"/>
      <c r="DC86" s="47"/>
      <c r="DD86" s="47"/>
      <c r="DE86" s="97"/>
    </row>
    <row r="87" spans="1:109" ht="3" customHeight="1" x14ac:dyDescent="0.2">
      <c r="A87" s="106"/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  <c r="AH87" s="106"/>
      <c r="AI87" s="106"/>
      <c r="AJ87" s="106"/>
      <c r="AK87" s="106"/>
      <c r="AL87" s="106"/>
      <c r="AM87" s="106"/>
      <c r="AN87" s="106"/>
      <c r="AO87" s="106"/>
      <c r="AP87" s="106"/>
      <c r="AR87" s="107"/>
      <c r="AS87" s="107"/>
      <c r="AT87" s="107"/>
      <c r="AU87" s="107"/>
      <c r="AV87" s="107"/>
      <c r="AW87" s="107"/>
      <c r="AX87" s="107"/>
      <c r="AY87" s="107"/>
      <c r="AZ87" s="107"/>
      <c r="BA87" s="107"/>
      <c r="BB87" s="107"/>
      <c r="BC87" s="107"/>
      <c r="BD87" s="107"/>
      <c r="BE87" s="107"/>
      <c r="BF87" s="107"/>
      <c r="BG87" s="107"/>
      <c r="BH87" s="107"/>
      <c r="BI87" s="107"/>
      <c r="BJ87" s="107"/>
      <c r="BK87" s="107"/>
      <c r="BL87" s="107"/>
      <c r="BM87" s="107"/>
      <c r="BN87" s="107"/>
      <c r="BO87" s="107"/>
      <c r="BP87" s="107"/>
      <c r="BQ87" s="107"/>
      <c r="BR87" s="107"/>
      <c r="BS87" s="107"/>
      <c r="BT87" s="107"/>
      <c r="BU87" s="107"/>
      <c r="BV87" s="107"/>
      <c r="BW87" s="107"/>
      <c r="BX87" s="107"/>
      <c r="BY87" s="107"/>
      <c r="BZ87" s="107"/>
      <c r="CA87" s="107"/>
      <c r="CB87" s="107"/>
      <c r="CC87" s="107"/>
      <c r="CD87" s="107"/>
      <c r="CE87" s="107"/>
      <c r="CF87" s="107"/>
      <c r="CG87" s="107"/>
      <c r="CH87" s="107"/>
      <c r="CI87" s="107"/>
      <c r="CJ87" s="107"/>
      <c r="CK87" s="107"/>
      <c r="CL87" s="107"/>
      <c r="CM87" s="107"/>
      <c r="CN87" s="107"/>
      <c r="CO87" s="107"/>
      <c r="CP87" s="107"/>
      <c r="CQ87" s="107"/>
      <c r="CR87" s="107"/>
      <c r="CS87" s="107"/>
      <c r="CT87" s="107"/>
      <c r="CU87" s="107"/>
      <c r="CV87" s="107"/>
      <c r="CW87" s="107"/>
      <c r="CX87" s="107"/>
      <c r="CY87" s="107"/>
      <c r="CZ87" s="107"/>
      <c r="DA87" s="107"/>
      <c r="DB87" s="107"/>
      <c r="DC87" s="107"/>
      <c r="DD87" s="107"/>
      <c r="DE87" s="107"/>
    </row>
    <row r="88" spans="1:109" x14ac:dyDescent="0.2">
      <c r="DE88" s="11" t="s">
        <v>242</v>
      </c>
    </row>
    <row r="89" spans="1:109" s="8" customFormat="1" ht="35.25" customHeight="1" x14ac:dyDescent="0.2">
      <c r="A89" s="79" t="s">
        <v>27</v>
      </c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  <c r="AC89" s="79"/>
      <c r="AD89" s="79"/>
      <c r="AE89" s="79"/>
      <c r="AF89" s="79"/>
      <c r="AG89" s="79"/>
      <c r="AH89" s="79"/>
      <c r="AI89" s="79"/>
      <c r="AJ89" s="79"/>
      <c r="AK89" s="79"/>
      <c r="AL89" s="79"/>
      <c r="AM89" s="79"/>
      <c r="AN89" s="79"/>
      <c r="AO89" s="79"/>
      <c r="AP89" s="85"/>
      <c r="AQ89" s="12"/>
      <c r="AR89" s="87" t="s">
        <v>26</v>
      </c>
      <c r="AS89" s="79"/>
      <c r="AT89" s="79"/>
      <c r="AU89" s="85"/>
      <c r="AV89" s="87" t="s">
        <v>30</v>
      </c>
      <c r="AW89" s="79"/>
      <c r="AX89" s="79"/>
      <c r="AY89" s="79"/>
      <c r="AZ89" s="85"/>
      <c r="BA89" s="87" t="s">
        <v>31</v>
      </c>
      <c r="BB89" s="88"/>
      <c r="BC89" s="88"/>
      <c r="BD89" s="88"/>
      <c r="BE89" s="88"/>
      <c r="BF89" s="88"/>
      <c r="BG89" s="88"/>
      <c r="BH89" s="88"/>
      <c r="BI89" s="88"/>
      <c r="BJ89" s="88"/>
      <c r="BK89" s="88"/>
      <c r="BL89" s="88"/>
      <c r="BM89" s="88"/>
      <c r="BN89" s="89"/>
      <c r="BO89" s="87" t="s">
        <v>101</v>
      </c>
      <c r="BP89" s="88"/>
      <c r="BQ89" s="88"/>
      <c r="BR89" s="88"/>
      <c r="BS89" s="88"/>
      <c r="BT89" s="88"/>
      <c r="BU89" s="88"/>
      <c r="BV89" s="88"/>
      <c r="BW89" s="88"/>
      <c r="BX89" s="88"/>
      <c r="BY89" s="88"/>
      <c r="BZ89" s="88"/>
      <c r="CA89" s="88"/>
      <c r="CB89" s="89"/>
      <c r="CC89" s="87" t="s">
        <v>102</v>
      </c>
      <c r="CD89" s="88"/>
      <c r="CE89" s="88"/>
      <c r="CF89" s="88"/>
      <c r="CG89" s="88"/>
      <c r="CH89" s="88"/>
      <c r="CI89" s="88"/>
      <c r="CJ89" s="88"/>
      <c r="CK89" s="88"/>
      <c r="CL89" s="88"/>
      <c r="CM89" s="88"/>
      <c r="CN89" s="88"/>
      <c r="CO89" s="88"/>
      <c r="CP89" s="89"/>
      <c r="CQ89" s="78" t="s">
        <v>32</v>
      </c>
      <c r="CR89" s="79"/>
      <c r="CS89" s="79"/>
      <c r="CT89" s="79"/>
      <c r="CU89" s="79"/>
      <c r="CV89" s="79"/>
      <c r="CW89" s="79"/>
      <c r="CX89" s="79"/>
      <c r="CY89" s="79"/>
      <c r="CZ89" s="79"/>
      <c r="DA89" s="79"/>
      <c r="DB89" s="79"/>
      <c r="DC89" s="79"/>
      <c r="DD89" s="79"/>
      <c r="DE89" s="79"/>
    </row>
    <row r="90" spans="1:109" s="8" customFormat="1" ht="12" thickBot="1" x14ac:dyDescent="0.25">
      <c r="A90" s="79">
        <v>1</v>
      </c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  <c r="AC90" s="79"/>
      <c r="AD90" s="79"/>
      <c r="AE90" s="79"/>
      <c r="AF90" s="79"/>
      <c r="AG90" s="79"/>
      <c r="AH90" s="79"/>
      <c r="AI90" s="79"/>
      <c r="AJ90" s="79"/>
      <c r="AK90" s="79"/>
      <c r="AL90" s="79"/>
      <c r="AM90" s="79"/>
      <c r="AN90" s="79"/>
      <c r="AO90" s="79"/>
      <c r="AP90" s="85"/>
      <c r="AQ90" s="12"/>
      <c r="AR90" s="80">
        <v>2</v>
      </c>
      <c r="AS90" s="81"/>
      <c r="AT90" s="81"/>
      <c r="AU90" s="86"/>
      <c r="AV90" s="80">
        <v>3</v>
      </c>
      <c r="AW90" s="81"/>
      <c r="AX90" s="81"/>
      <c r="AY90" s="81"/>
      <c r="AZ90" s="86"/>
      <c r="BA90" s="80">
        <v>4</v>
      </c>
      <c r="BB90" s="81"/>
      <c r="BC90" s="81"/>
      <c r="BD90" s="81"/>
      <c r="BE90" s="81"/>
      <c r="BF90" s="81"/>
      <c r="BG90" s="81"/>
      <c r="BH90" s="81"/>
      <c r="BI90" s="81"/>
      <c r="BJ90" s="81"/>
      <c r="BK90" s="81"/>
      <c r="BL90" s="81"/>
      <c r="BM90" s="81"/>
      <c r="BN90" s="86"/>
      <c r="BO90" s="80">
        <v>5</v>
      </c>
      <c r="BP90" s="81"/>
      <c r="BQ90" s="81"/>
      <c r="BR90" s="81"/>
      <c r="BS90" s="81"/>
      <c r="BT90" s="81"/>
      <c r="BU90" s="81"/>
      <c r="BV90" s="81"/>
      <c r="BW90" s="81"/>
      <c r="BX90" s="81"/>
      <c r="BY90" s="81"/>
      <c r="BZ90" s="81"/>
      <c r="CA90" s="81"/>
      <c r="CB90" s="86"/>
      <c r="CC90" s="80">
        <v>6</v>
      </c>
      <c r="CD90" s="81"/>
      <c r="CE90" s="81"/>
      <c r="CF90" s="81"/>
      <c r="CG90" s="81"/>
      <c r="CH90" s="81"/>
      <c r="CI90" s="81"/>
      <c r="CJ90" s="81"/>
      <c r="CK90" s="81"/>
      <c r="CL90" s="81"/>
      <c r="CM90" s="81"/>
      <c r="CN90" s="81"/>
      <c r="CO90" s="81"/>
      <c r="CP90" s="86"/>
      <c r="CQ90" s="80">
        <v>7</v>
      </c>
      <c r="CR90" s="81"/>
      <c r="CS90" s="81"/>
      <c r="CT90" s="81"/>
      <c r="CU90" s="81"/>
      <c r="CV90" s="81"/>
      <c r="CW90" s="81"/>
      <c r="CX90" s="81"/>
      <c r="CY90" s="81"/>
      <c r="CZ90" s="81"/>
      <c r="DA90" s="81"/>
      <c r="DB90" s="81"/>
      <c r="DC90" s="81"/>
      <c r="DD90" s="81"/>
      <c r="DE90" s="81"/>
    </row>
    <row r="91" spans="1:109" ht="24" customHeight="1" x14ac:dyDescent="0.2">
      <c r="A91" s="117" t="s">
        <v>243</v>
      </c>
      <c r="B91" s="117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117"/>
      <c r="X91" s="117"/>
      <c r="Y91" s="117"/>
      <c r="Z91" s="117"/>
      <c r="AA91" s="117"/>
      <c r="AB91" s="117"/>
      <c r="AC91" s="117"/>
      <c r="AD91" s="117"/>
      <c r="AE91" s="117"/>
      <c r="AF91" s="117"/>
      <c r="AG91" s="117"/>
      <c r="AH91" s="117"/>
      <c r="AI91" s="117"/>
      <c r="AJ91" s="117"/>
      <c r="AK91" s="117"/>
      <c r="AL91" s="117"/>
      <c r="AM91" s="117"/>
      <c r="AN91" s="117"/>
      <c r="AO91" s="117"/>
      <c r="AP91" s="118"/>
      <c r="AQ91" s="34" t="s">
        <v>104</v>
      </c>
      <c r="AR91" s="95" t="s">
        <v>244</v>
      </c>
      <c r="AS91" s="96"/>
      <c r="AT91" s="96"/>
      <c r="AU91" s="96"/>
      <c r="AV91" s="96" t="s">
        <v>245</v>
      </c>
      <c r="AW91" s="96"/>
      <c r="AX91" s="96"/>
      <c r="AY91" s="96"/>
      <c r="AZ91" s="96"/>
      <c r="BA91" s="100" t="s">
        <v>125</v>
      </c>
      <c r="BB91" s="101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1"/>
      <c r="BN91" s="102"/>
      <c r="BO91" s="100" t="s">
        <v>125</v>
      </c>
      <c r="BP91" s="101"/>
      <c r="BQ91" s="101"/>
      <c r="BR91" s="101"/>
      <c r="BS91" s="101"/>
      <c r="BT91" s="101"/>
      <c r="BU91" s="101"/>
      <c r="BV91" s="101"/>
      <c r="BW91" s="101"/>
      <c r="BX91" s="101"/>
      <c r="BY91" s="101"/>
      <c r="BZ91" s="101"/>
      <c r="CA91" s="101"/>
      <c r="CB91" s="102"/>
      <c r="CC91" s="100" t="s">
        <v>125</v>
      </c>
      <c r="CD91" s="101"/>
      <c r="CE91" s="101"/>
      <c r="CF91" s="101"/>
      <c r="CG91" s="101"/>
      <c r="CH91" s="101"/>
      <c r="CI91" s="101"/>
      <c r="CJ91" s="101"/>
      <c r="CK91" s="101"/>
      <c r="CL91" s="101"/>
      <c r="CM91" s="101"/>
      <c r="CN91" s="101"/>
      <c r="CO91" s="101"/>
      <c r="CP91" s="102"/>
      <c r="CQ91" s="100" t="s">
        <v>125</v>
      </c>
      <c r="CR91" s="101"/>
      <c r="CS91" s="101"/>
      <c r="CT91" s="101"/>
      <c r="CU91" s="101"/>
      <c r="CV91" s="101"/>
      <c r="CW91" s="101"/>
      <c r="CX91" s="101"/>
      <c r="CY91" s="101"/>
      <c r="CZ91" s="101"/>
      <c r="DA91" s="101"/>
      <c r="DB91" s="101"/>
      <c r="DC91" s="101"/>
      <c r="DD91" s="101"/>
      <c r="DE91" s="110"/>
    </row>
    <row r="92" spans="1:109" ht="12" customHeight="1" x14ac:dyDescent="0.2">
      <c r="A92" s="104" t="s">
        <v>246</v>
      </c>
      <c r="B92" s="104"/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  <c r="AM92" s="104"/>
      <c r="AN92" s="104"/>
      <c r="AO92" s="104"/>
      <c r="AP92" s="105"/>
      <c r="AQ92" s="34" t="s">
        <v>104</v>
      </c>
      <c r="AR92" s="95" t="s">
        <v>247</v>
      </c>
      <c r="AS92" s="96"/>
      <c r="AT92" s="96"/>
      <c r="AU92" s="96"/>
      <c r="AV92" s="96" t="s">
        <v>245</v>
      </c>
      <c r="AW92" s="96"/>
      <c r="AX92" s="96"/>
      <c r="AY92" s="96"/>
      <c r="AZ92" s="96"/>
      <c r="BA92" s="46" t="s">
        <v>125</v>
      </c>
      <c r="BB92" s="47"/>
      <c r="BC92" s="47"/>
      <c r="BD92" s="47"/>
      <c r="BE92" s="47"/>
      <c r="BF92" s="47"/>
      <c r="BG92" s="47"/>
      <c r="BH92" s="47"/>
      <c r="BI92" s="47"/>
      <c r="BJ92" s="47"/>
      <c r="BK92" s="47"/>
      <c r="BL92" s="47"/>
      <c r="BM92" s="47"/>
      <c r="BN92" s="48"/>
      <c r="BO92" s="46" t="s">
        <v>125</v>
      </c>
      <c r="BP92" s="47"/>
      <c r="BQ92" s="47"/>
      <c r="BR92" s="47"/>
      <c r="BS92" s="47"/>
      <c r="BT92" s="47"/>
      <c r="BU92" s="47"/>
      <c r="BV92" s="47"/>
      <c r="BW92" s="47"/>
      <c r="BX92" s="47"/>
      <c r="BY92" s="47"/>
      <c r="BZ92" s="47"/>
      <c r="CA92" s="47"/>
      <c r="CB92" s="48"/>
      <c r="CC92" s="46" t="s">
        <v>125</v>
      </c>
      <c r="CD92" s="47"/>
      <c r="CE92" s="47"/>
      <c r="CF92" s="47"/>
      <c r="CG92" s="47"/>
      <c r="CH92" s="47"/>
      <c r="CI92" s="47"/>
      <c r="CJ92" s="47"/>
      <c r="CK92" s="47"/>
      <c r="CL92" s="47"/>
      <c r="CM92" s="47"/>
      <c r="CN92" s="47"/>
      <c r="CO92" s="47"/>
      <c r="CP92" s="48"/>
      <c r="CQ92" s="46" t="s">
        <v>125</v>
      </c>
      <c r="CR92" s="47"/>
      <c r="CS92" s="47"/>
      <c r="CT92" s="47"/>
      <c r="CU92" s="47"/>
      <c r="CV92" s="47"/>
      <c r="CW92" s="47"/>
      <c r="CX92" s="47"/>
      <c r="CY92" s="47"/>
      <c r="CZ92" s="47"/>
      <c r="DA92" s="47"/>
      <c r="DB92" s="47"/>
      <c r="DC92" s="47"/>
      <c r="DD92" s="47"/>
      <c r="DE92" s="97"/>
    </row>
    <row r="93" spans="1:109" ht="12" customHeight="1" x14ac:dyDescent="0.2">
      <c r="A93" s="119" t="s">
        <v>248</v>
      </c>
      <c r="B93" s="119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19"/>
      <c r="Z93" s="119"/>
      <c r="AA93" s="119"/>
      <c r="AB93" s="119"/>
      <c r="AC93" s="119"/>
      <c r="AD93" s="119"/>
      <c r="AE93" s="119"/>
      <c r="AF93" s="119"/>
      <c r="AG93" s="119"/>
      <c r="AH93" s="119"/>
      <c r="AI93" s="119"/>
      <c r="AJ93" s="119"/>
      <c r="AK93" s="119"/>
      <c r="AL93" s="119"/>
      <c r="AM93" s="119"/>
      <c r="AN93" s="119"/>
      <c r="AO93" s="119"/>
      <c r="AP93" s="120"/>
      <c r="AQ93" s="34" t="s">
        <v>104</v>
      </c>
      <c r="AR93" s="95" t="s">
        <v>249</v>
      </c>
      <c r="AS93" s="96"/>
      <c r="AT93" s="96"/>
      <c r="AU93" s="96"/>
      <c r="AV93" s="96" t="s">
        <v>245</v>
      </c>
      <c r="AW93" s="96"/>
      <c r="AX93" s="96"/>
      <c r="AY93" s="96"/>
      <c r="AZ93" s="96"/>
      <c r="BA93" s="46" t="s">
        <v>125</v>
      </c>
      <c r="BB93" s="47"/>
      <c r="BC93" s="47"/>
      <c r="BD93" s="47"/>
      <c r="BE93" s="47"/>
      <c r="BF93" s="47"/>
      <c r="BG93" s="47"/>
      <c r="BH93" s="47"/>
      <c r="BI93" s="47"/>
      <c r="BJ93" s="47"/>
      <c r="BK93" s="47"/>
      <c r="BL93" s="47"/>
      <c r="BM93" s="47"/>
      <c r="BN93" s="48"/>
      <c r="BO93" s="46" t="s">
        <v>125</v>
      </c>
      <c r="BP93" s="47"/>
      <c r="BQ93" s="47"/>
      <c r="BR93" s="47"/>
      <c r="BS93" s="47"/>
      <c r="BT93" s="47"/>
      <c r="BU93" s="47"/>
      <c r="BV93" s="47"/>
      <c r="BW93" s="47"/>
      <c r="BX93" s="47"/>
      <c r="BY93" s="47"/>
      <c r="BZ93" s="47"/>
      <c r="CA93" s="47"/>
      <c r="CB93" s="48"/>
      <c r="CC93" s="46" t="s">
        <v>125</v>
      </c>
      <c r="CD93" s="47"/>
      <c r="CE93" s="47"/>
      <c r="CF93" s="47"/>
      <c r="CG93" s="47"/>
      <c r="CH93" s="47"/>
      <c r="CI93" s="47"/>
      <c r="CJ93" s="47"/>
      <c r="CK93" s="47"/>
      <c r="CL93" s="47"/>
      <c r="CM93" s="47"/>
      <c r="CN93" s="47"/>
      <c r="CO93" s="47"/>
      <c r="CP93" s="48"/>
      <c r="CQ93" s="46" t="s">
        <v>125</v>
      </c>
      <c r="CR93" s="47"/>
      <c r="CS93" s="47"/>
      <c r="CT93" s="47"/>
      <c r="CU93" s="47"/>
      <c r="CV93" s="47"/>
      <c r="CW93" s="47"/>
      <c r="CX93" s="47"/>
      <c r="CY93" s="47"/>
      <c r="CZ93" s="47"/>
      <c r="DA93" s="47"/>
      <c r="DB93" s="47"/>
      <c r="DC93" s="47"/>
      <c r="DD93" s="47"/>
      <c r="DE93" s="97"/>
    </row>
    <row r="94" spans="1:109" ht="24" customHeight="1" x14ac:dyDescent="0.2">
      <c r="A94" s="111" t="s">
        <v>250</v>
      </c>
      <c r="B94" s="111"/>
      <c r="C94" s="111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1"/>
      <c r="AH94" s="111"/>
      <c r="AI94" s="111"/>
      <c r="AJ94" s="111"/>
      <c r="AK94" s="111"/>
      <c r="AL94" s="111"/>
      <c r="AM94" s="111"/>
      <c r="AN94" s="111"/>
      <c r="AO94" s="111"/>
      <c r="AP94" s="112"/>
      <c r="AQ94" s="34" t="s">
        <v>104</v>
      </c>
      <c r="AR94" s="95" t="s">
        <v>251</v>
      </c>
      <c r="AS94" s="96"/>
      <c r="AT94" s="96"/>
      <c r="AU94" s="96"/>
      <c r="AV94" s="96"/>
      <c r="AW94" s="96"/>
      <c r="AX94" s="96"/>
      <c r="AY94" s="96"/>
      <c r="AZ94" s="96"/>
      <c r="BA94" s="46" t="s">
        <v>125</v>
      </c>
      <c r="BB94" s="47"/>
      <c r="BC94" s="47"/>
      <c r="BD94" s="47"/>
      <c r="BE94" s="47"/>
      <c r="BF94" s="47"/>
      <c r="BG94" s="47"/>
      <c r="BH94" s="47"/>
      <c r="BI94" s="47"/>
      <c r="BJ94" s="47"/>
      <c r="BK94" s="47"/>
      <c r="BL94" s="47"/>
      <c r="BM94" s="47"/>
      <c r="BN94" s="48"/>
      <c r="BO94" s="90">
        <v>58.6</v>
      </c>
      <c r="BP94" s="91"/>
      <c r="BQ94" s="91"/>
      <c r="BR94" s="91"/>
      <c r="BS94" s="91"/>
      <c r="BT94" s="91"/>
      <c r="BU94" s="91"/>
      <c r="BV94" s="91"/>
      <c r="BW94" s="91"/>
      <c r="BX94" s="91"/>
      <c r="BY94" s="91"/>
      <c r="BZ94" s="91"/>
      <c r="CA94" s="91"/>
      <c r="CB94" s="103"/>
      <c r="CC94" s="90">
        <v>48528.56</v>
      </c>
      <c r="CD94" s="91"/>
      <c r="CE94" s="91"/>
      <c r="CF94" s="91"/>
      <c r="CG94" s="91"/>
      <c r="CH94" s="91"/>
      <c r="CI94" s="91"/>
      <c r="CJ94" s="91"/>
      <c r="CK94" s="91"/>
      <c r="CL94" s="91"/>
      <c r="CM94" s="91"/>
      <c r="CN94" s="91"/>
      <c r="CO94" s="91"/>
      <c r="CP94" s="103"/>
      <c r="CQ94" s="90">
        <v>48587.16</v>
      </c>
      <c r="CR94" s="91"/>
      <c r="CS94" s="91"/>
      <c r="CT94" s="91"/>
      <c r="CU94" s="91"/>
      <c r="CV94" s="91"/>
      <c r="CW94" s="91"/>
      <c r="CX94" s="91"/>
      <c r="CY94" s="91"/>
      <c r="CZ94" s="91"/>
      <c r="DA94" s="91"/>
      <c r="DB94" s="91"/>
      <c r="DC94" s="91"/>
      <c r="DD94" s="91"/>
      <c r="DE94" s="92"/>
    </row>
    <row r="95" spans="1:109" ht="24" customHeight="1" x14ac:dyDescent="0.2">
      <c r="A95" s="121" t="s">
        <v>252</v>
      </c>
      <c r="B95" s="121"/>
      <c r="C95" s="121"/>
      <c r="D95" s="121"/>
      <c r="E95" s="121"/>
      <c r="F95" s="121"/>
      <c r="G95" s="121"/>
      <c r="H95" s="121"/>
      <c r="I95" s="121"/>
      <c r="J95" s="121"/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1"/>
      <c r="AH95" s="121"/>
      <c r="AI95" s="121"/>
      <c r="AJ95" s="121"/>
      <c r="AK95" s="121"/>
      <c r="AL95" s="121"/>
      <c r="AM95" s="121"/>
      <c r="AN95" s="121"/>
      <c r="AO95" s="121"/>
      <c r="AP95" s="122"/>
      <c r="AQ95" s="34" t="s">
        <v>104</v>
      </c>
      <c r="AR95" s="95" t="s">
        <v>253</v>
      </c>
      <c r="AS95" s="96"/>
      <c r="AT95" s="96"/>
      <c r="AU95" s="96"/>
      <c r="AV95" s="96"/>
      <c r="AW95" s="96"/>
      <c r="AX95" s="96"/>
      <c r="AY95" s="96"/>
      <c r="AZ95" s="96"/>
      <c r="BA95" s="46" t="s">
        <v>125</v>
      </c>
      <c r="BB95" s="47"/>
      <c r="BC95" s="47"/>
      <c r="BD95" s="47"/>
      <c r="BE95" s="47"/>
      <c r="BF95" s="47"/>
      <c r="BG95" s="47"/>
      <c r="BH95" s="47"/>
      <c r="BI95" s="47"/>
      <c r="BJ95" s="47"/>
      <c r="BK95" s="47"/>
      <c r="BL95" s="47"/>
      <c r="BM95" s="47"/>
      <c r="BN95" s="48"/>
      <c r="BO95" s="46" t="s">
        <v>125</v>
      </c>
      <c r="BP95" s="47"/>
      <c r="BQ95" s="47"/>
      <c r="BR95" s="47"/>
      <c r="BS95" s="47"/>
      <c r="BT95" s="47"/>
      <c r="BU95" s="47"/>
      <c r="BV95" s="47"/>
      <c r="BW95" s="47"/>
      <c r="BX95" s="47"/>
      <c r="BY95" s="47"/>
      <c r="BZ95" s="47"/>
      <c r="CA95" s="47"/>
      <c r="CB95" s="48"/>
      <c r="CC95" s="90">
        <v>48528.56</v>
      </c>
      <c r="CD95" s="91"/>
      <c r="CE95" s="91"/>
      <c r="CF95" s="91"/>
      <c r="CG95" s="91"/>
      <c r="CH95" s="91"/>
      <c r="CI95" s="91"/>
      <c r="CJ95" s="91"/>
      <c r="CK95" s="91"/>
      <c r="CL95" s="91"/>
      <c r="CM95" s="91"/>
      <c r="CN95" s="91"/>
      <c r="CO95" s="91"/>
      <c r="CP95" s="103"/>
      <c r="CQ95" s="90">
        <v>48528.56</v>
      </c>
      <c r="CR95" s="91"/>
      <c r="CS95" s="91"/>
      <c r="CT95" s="91"/>
      <c r="CU95" s="91"/>
      <c r="CV95" s="91"/>
      <c r="CW95" s="91"/>
      <c r="CX95" s="91"/>
      <c r="CY95" s="91"/>
      <c r="CZ95" s="91"/>
      <c r="DA95" s="91"/>
      <c r="DB95" s="91"/>
      <c r="DC95" s="91"/>
      <c r="DD95" s="91"/>
      <c r="DE95" s="92"/>
    </row>
    <row r="96" spans="1:109" ht="12" customHeight="1" x14ac:dyDescent="0.2">
      <c r="A96" s="93" t="s">
        <v>254</v>
      </c>
      <c r="B96" s="93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  <c r="AB96" s="93"/>
      <c r="AC96" s="93"/>
      <c r="AD96" s="93"/>
      <c r="AE96" s="93"/>
      <c r="AF96" s="93"/>
      <c r="AG96" s="93"/>
      <c r="AH96" s="93"/>
      <c r="AI96" s="93"/>
      <c r="AJ96" s="93"/>
      <c r="AK96" s="93"/>
      <c r="AL96" s="93"/>
      <c r="AM96" s="93"/>
      <c r="AN96" s="93"/>
      <c r="AO96" s="93"/>
      <c r="AP96" s="94"/>
      <c r="AQ96" s="34" t="s">
        <v>104</v>
      </c>
      <c r="AR96" s="95" t="s">
        <v>255</v>
      </c>
      <c r="AS96" s="96"/>
      <c r="AT96" s="96"/>
      <c r="AU96" s="96"/>
      <c r="AV96" s="96"/>
      <c r="AW96" s="96"/>
      <c r="AX96" s="96"/>
      <c r="AY96" s="96"/>
      <c r="AZ96" s="96"/>
      <c r="BA96" s="46" t="s">
        <v>125</v>
      </c>
      <c r="BB96" s="47"/>
      <c r="BC96" s="47"/>
      <c r="BD96" s="47"/>
      <c r="BE96" s="47"/>
      <c r="BF96" s="47"/>
      <c r="BG96" s="47"/>
      <c r="BH96" s="47"/>
      <c r="BI96" s="47"/>
      <c r="BJ96" s="47"/>
      <c r="BK96" s="47"/>
      <c r="BL96" s="47"/>
      <c r="BM96" s="47"/>
      <c r="BN96" s="48"/>
      <c r="BO96" s="46" t="s">
        <v>125</v>
      </c>
      <c r="BP96" s="47"/>
      <c r="BQ96" s="47"/>
      <c r="BR96" s="47"/>
      <c r="BS96" s="47"/>
      <c r="BT96" s="47"/>
      <c r="BU96" s="47"/>
      <c r="BV96" s="47"/>
      <c r="BW96" s="47"/>
      <c r="BX96" s="47"/>
      <c r="BY96" s="47"/>
      <c r="BZ96" s="47"/>
      <c r="CA96" s="47"/>
      <c r="CB96" s="48"/>
      <c r="CC96" s="90">
        <v>89267.06</v>
      </c>
      <c r="CD96" s="91"/>
      <c r="CE96" s="91"/>
      <c r="CF96" s="91"/>
      <c r="CG96" s="91"/>
      <c r="CH96" s="91"/>
      <c r="CI96" s="91"/>
      <c r="CJ96" s="91"/>
      <c r="CK96" s="91"/>
      <c r="CL96" s="91"/>
      <c r="CM96" s="91"/>
      <c r="CN96" s="91"/>
      <c r="CO96" s="91"/>
      <c r="CP96" s="103"/>
      <c r="CQ96" s="90">
        <v>89267.06</v>
      </c>
      <c r="CR96" s="91"/>
      <c r="CS96" s="91"/>
      <c r="CT96" s="91"/>
      <c r="CU96" s="91"/>
      <c r="CV96" s="91"/>
      <c r="CW96" s="91"/>
      <c r="CX96" s="91"/>
      <c r="CY96" s="91"/>
      <c r="CZ96" s="91"/>
      <c r="DA96" s="91"/>
      <c r="DB96" s="91"/>
      <c r="DC96" s="91"/>
      <c r="DD96" s="91"/>
      <c r="DE96" s="92"/>
    </row>
    <row r="97" spans="1:109" ht="24" customHeight="1" x14ac:dyDescent="0.2">
      <c r="A97" s="104" t="s">
        <v>256</v>
      </c>
      <c r="B97" s="104"/>
      <c r="C97" s="104"/>
      <c r="D97" s="104"/>
      <c r="E97" s="104"/>
      <c r="F97" s="104"/>
      <c r="G97" s="104"/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4"/>
      <c r="Z97" s="104"/>
      <c r="AA97" s="104"/>
      <c r="AB97" s="104"/>
      <c r="AC97" s="104"/>
      <c r="AD97" s="104"/>
      <c r="AE97" s="104"/>
      <c r="AF97" s="104"/>
      <c r="AG97" s="104"/>
      <c r="AH97" s="104"/>
      <c r="AI97" s="104"/>
      <c r="AJ97" s="104"/>
      <c r="AK97" s="104"/>
      <c r="AL97" s="104"/>
      <c r="AM97" s="104"/>
      <c r="AN97" s="104"/>
      <c r="AO97" s="104"/>
      <c r="AP97" s="105"/>
      <c r="AQ97" s="34" t="s">
        <v>104</v>
      </c>
      <c r="AR97" s="95" t="s">
        <v>257</v>
      </c>
      <c r="AS97" s="96"/>
      <c r="AT97" s="96"/>
      <c r="AU97" s="96"/>
      <c r="AV97" s="96" t="s">
        <v>258</v>
      </c>
      <c r="AW97" s="96"/>
      <c r="AX97" s="96"/>
      <c r="AY97" s="96"/>
      <c r="AZ97" s="96"/>
      <c r="BA97" s="46" t="s">
        <v>125</v>
      </c>
      <c r="BB97" s="47"/>
      <c r="BC97" s="47"/>
      <c r="BD97" s="47"/>
      <c r="BE97" s="47"/>
      <c r="BF97" s="47"/>
      <c r="BG97" s="47"/>
      <c r="BH97" s="47"/>
      <c r="BI97" s="47"/>
      <c r="BJ97" s="47"/>
      <c r="BK97" s="47"/>
      <c r="BL97" s="47"/>
      <c r="BM97" s="47"/>
      <c r="BN97" s="48"/>
      <c r="BO97" s="90">
        <v>9764900</v>
      </c>
      <c r="BP97" s="91"/>
      <c r="BQ97" s="91"/>
      <c r="BR97" s="91"/>
      <c r="BS97" s="91"/>
      <c r="BT97" s="91"/>
      <c r="BU97" s="91"/>
      <c r="BV97" s="91"/>
      <c r="BW97" s="91"/>
      <c r="BX97" s="91"/>
      <c r="BY97" s="91"/>
      <c r="BZ97" s="91"/>
      <c r="CA97" s="91"/>
      <c r="CB97" s="103"/>
      <c r="CC97" s="90">
        <v>674129.5</v>
      </c>
      <c r="CD97" s="91"/>
      <c r="CE97" s="91"/>
      <c r="CF97" s="91"/>
      <c r="CG97" s="91"/>
      <c r="CH97" s="91"/>
      <c r="CI97" s="91"/>
      <c r="CJ97" s="91"/>
      <c r="CK97" s="91"/>
      <c r="CL97" s="91"/>
      <c r="CM97" s="91"/>
      <c r="CN97" s="91"/>
      <c r="CO97" s="91"/>
      <c r="CP97" s="103"/>
      <c r="CQ97" s="90">
        <v>10439029.5</v>
      </c>
      <c r="CR97" s="91"/>
      <c r="CS97" s="91"/>
      <c r="CT97" s="91"/>
      <c r="CU97" s="91"/>
      <c r="CV97" s="91"/>
      <c r="CW97" s="91"/>
      <c r="CX97" s="91"/>
      <c r="CY97" s="91"/>
      <c r="CZ97" s="91"/>
      <c r="DA97" s="91"/>
      <c r="DB97" s="91"/>
      <c r="DC97" s="91"/>
      <c r="DD97" s="91"/>
      <c r="DE97" s="92"/>
    </row>
    <row r="98" spans="1:109" ht="12" customHeight="1" x14ac:dyDescent="0.2">
      <c r="A98" s="104" t="s">
        <v>259</v>
      </c>
      <c r="B98" s="104"/>
      <c r="C98" s="104"/>
      <c r="D98" s="104"/>
      <c r="E98" s="104"/>
      <c r="F98" s="104"/>
      <c r="G98" s="104"/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4"/>
      <c r="Z98" s="104"/>
      <c r="AA98" s="104"/>
      <c r="AB98" s="104"/>
      <c r="AC98" s="104"/>
      <c r="AD98" s="104"/>
      <c r="AE98" s="104"/>
      <c r="AF98" s="104"/>
      <c r="AG98" s="104"/>
      <c r="AH98" s="104"/>
      <c r="AI98" s="104"/>
      <c r="AJ98" s="104"/>
      <c r="AK98" s="104"/>
      <c r="AL98" s="104"/>
      <c r="AM98" s="104"/>
      <c r="AN98" s="104"/>
      <c r="AO98" s="104"/>
      <c r="AP98" s="105"/>
      <c r="AQ98" s="34" t="s">
        <v>104</v>
      </c>
      <c r="AR98" s="95" t="s">
        <v>260</v>
      </c>
      <c r="AS98" s="96"/>
      <c r="AT98" s="96"/>
      <c r="AU98" s="96"/>
      <c r="AV98" s="96" t="s">
        <v>261</v>
      </c>
      <c r="AW98" s="96"/>
      <c r="AX98" s="96"/>
      <c r="AY98" s="96"/>
      <c r="AZ98" s="96"/>
      <c r="BA98" s="46" t="s">
        <v>125</v>
      </c>
      <c r="BB98" s="47"/>
      <c r="BC98" s="47"/>
      <c r="BD98" s="47"/>
      <c r="BE98" s="47"/>
      <c r="BF98" s="47"/>
      <c r="BG98" s="47"/>
      <c r="BH98" s="47"/>
      <c r="BI98" s="47"/>
      <c r="BJ98" s="47"/>
      <c r="BK98" s="47"/>
      <c r="BL98" s="47"/>
      <c r="BM98" s="47"/>
      <c r="BN98" s="48"/>
      <c r="BO98" s="90">
        <v>9764900</v>
      </c>
      <c r="BP98" s="91"/>
      <c r="BQ98" s="91"/>
      <c r="BR98" s="91"/>
      <c r="BS98" s="91"/>
      <c r="BT98" s="91"/>
      <c r="BU98" s="91"/>
      <c r="BV98" s="91"/>
      <c r="BW98" s="91"/>
      <c r="BX98" s="91"/>
      <c r="BY98" s="91"/>
      <c r="BZ98" s="91"/>
      <c r="CA98" s="91"/>
      <c r="CB98" s="103"/>
      <c r="CC98" s="90">
        <v>584862.43999999994</v>
      </c>
      <c r="CD98" s="91"/>
      <c r="CE98" s="91"/>
      <c r="CF98" s="91"/>
      <c r="CG98" s="91"/>
      <c r="CH98" s="91"/>
      <c r="CI98" s="91"/>
      <c r="CJ98" s="91"/>
      <c r="CK98" s="91"/>
      <c r="CL98" s="91"/>
      <c r="CM98" s="91"/>
      <c r="CN98" s="91"/>
      <c r="CO98" s="91"/>
      <c r="CP98" s="103"/>
      <c r="CQ98" s="90">
        <v>10349762.439999999</v>
      </c>
      <c r="CR98" s="91"/>
      <c r="CS98" s="91"/>
      <c r="CT98" s="91"/>
      <c r="CU98" s="91"/>
      <c r="CV98" s="91"/>
      <c r="CW98" s="91"/>
      <c r="CX98" s="91"/>
      <c r="CY98" s="91"/>
      <c r="CZ98" s="91"/>
      <c r="DA98" s="91"/>
      <c r="DB98" s="91"/>
      <c r="DC98" s="91"/>
      <c r="DD98" s="91"/>
      <c r="DE98" s="92"/>
    </row>
    <row r="99" spans="1:109" ht="12" customHeight="1" x14ac:dyDescent="0.2">
      <c r="A99" s="93" t="s">
        <v>262</v>
      </c>
      <c r="B99" s="93"/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  <c r="AA99" s="93"/>
      <c r="AB99" s="93"/>
      <c r="AC99" s="93"/>
      <c r="AD99" s="93"/>
      <c r="AE99" s="93"/>
      <c r="AF99" s="93"/>
      <c r="AG99" s="93"/>
      <c r="AH99" s="93"/>
      <c r="AI99" s="93"/>
      <c r="AJ99" s="93"/>
      <c r="AK99" s="93"/>
      <c r="AL99" s="93"/>
      <c r="AM99" s="93"/>
      <c r="AN99" s="93"/>
      <c r="AO99" s="93"/>
      <c r="AP99" s="94"/>
      <c r="AQ99" s="34" t="s">
        <v>104</v>
      </c>
      <c r="AR99" s="95" t="s">
        <v>231</v>
      </c>
      <c r="AS99" s="96"/>
      <c r="AT99" s="96"/>
      <c r="AU99" s="96"/>
      <c r="AV99" s="96"/>
      <c r="AW99" s="96"/>
      <c r="AX99" s="96"/>
      <c r="AY99" s="96"/>
      <c r="AZ99" s="96"/>
      <c r="BA99" s="46" t="s">
        <v>125</v>
      </c>
      <c r="BB99" s="47"/>
      <c r="BC99" s="47"/>
      <c r="BD99" s="47"/>
      <c r="BE99" s="47"/>
      <c r="BF99" s="47"/>
      <c r="BG99" s="47"/>
      <c r="BH99" s="47"/>
      <c r="BI99" s="47"/>
      <c r="BJ99" s="47"/>
      <c r="BK99" s="47"/>
      <c r="BL99" s="47"/>
      <c r="BM99" s="47"/>
      <c r="BN99" s="48"/>
      <c r="BO99" s="46" t="s">
        <v>125</v>
      </c>
      <c r="BP99" s="47"/>
      <c r="BQ99" s="47"/>
      <c r="BR99" s="47"/>
      <c r="BS99" s="47"/>
      <c r="BT99" s="47"/>
      <c r="BU99" s="47"/>
      <c r="BV99" s="47"/>
      <c r="BW99" s="47"/>
      <c r="BX99" s="47"/>
      <c r="BY99" s="47"/>
      <c r="BZ99" s="47"/>
      <c r="CA99" s="47"/>
      <c r="CB99" s="48"/>
      <c r="CC99" s="46" t="s">
        <v>125</v>
      </c>
      <c r="CD99" s="47"/>
      <c r="CE99" s="47"/>
      <c r="CF99" s="47"/>
      <c r="CG99" s="47"/>
      <c r="CH99" s="47"/>
      <c r="CI99" s="47"/>
      <c r="CJ99" s="47"/>
      <c r="CK99" s="47"/>
      <c r="CL99" s="47"/>
      <c r="CM99" s="47"/>
      <c r="CN99" s="47"/>
      <c r="CO99" s="47"/>
      <c r="CP99" s="48"/>
      <c r="CQ99" s="46" t="s">
        <v>125</v>
      </c>
      <c r="CR99" s="47"/>
      <c r="CS99" s="47"/>
      <c r="CT99" s="47"/>
      <c r="CU99" s="47"/>
      <c r="CV99" s="47"/>
      <c r="CW99" s="47"/>
      <c r="CX99" s="47"/>
      <c r="CY99" s="47"/>
      <c r="CZ99" s="47"/>
      <c r="DA99" s="47"/>
      <c r="DB99" s="47"/>
      <c r="DC99" s="47"/>
      <c r="DD99" s="47"/>
      <c r="DE99" s="97"/>
    </row>
    <row r="100" spans="1:109" ht="36" customHeight="1" x14ac:dyDescent="0.2">
      <c r="A100" s="104" t="s">
        <v>263</v>
      </c>
      <c r="B100" s="104"/>
      <c r="C100" s="104"/>
      <c r="D100" s="104"/>
      <c r="E100" s="104"/>
      <c r="F100" s="104"/>
      <c r="G100" s="104"/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104"/>
      <c r="Z100" s="104"/>
      <c r="AA100" s="104"/>
      <c r="AB100" s="104"/>
      <c r="AC100" s="104"/>
      <c r="AD100" s="104"/>
      <c r="AE100" s="104"/>
      <c r="AF100" s="104"/>
      <c r="AG100" s="104"/>
      <c r="AH100" s="104"/>
      <c r="AI100" s="104"/>
      <c r="AJ100" s="104"/>
      <c r="AK100" s="104"/>
      <c r="AL100" s="104"/>
      <c r="AM100" s="104"/>
      <c r="AN100" s="104"/>
      <c r="AO100" s="104"/>
      <c r="AP100" s="105"/>
      <c r="AQ100" s="34" t="s">
        <v>104</v>
      </c>
      <c r="AR100" s="95" t="s">
        <v>264</v>
      </c>
      <c r="AS100" s="96"/>
      <c r="AT100" s="96"/>
      <c r="AU100" s="96"/>
      <c r="AV100" s="96" t="s">
        <v>265</v>
      </c>
      <c r="AW100" s="96"/>
      <c r="AX100" s="96"/>
      <c r="AY100" s="96"/>
      <c r="AZ100" s="96"/>
      <c r="BA100" s="46" t="s">
        <v>125</v>
      </c>
      <c r="BB100" s="47"/>
      <c r="BC100" s="47"/>
      <c r="BD100" s="47"/>
      <c r="BE100" s="47"/>
      <c r="BF100" s="47"/>
      <c r="BG100" s="47"/>
      <c r="BH100" s="47"/>
      <c r="BI100" s="47"/>
      <c r="BJ100" s="47"/>
      <c r="BK100" s="47"/>
      <c r="BL100" s="47"/>
      <c r="BM100" s="47"/>
      <c r="BN100" s="48"/>
      <c r="BO100" s="46" t="s">
        <v>125</v>
      </c>
      <c r="BP100" s="47"/>
      <c r="BQ100" s="47"/>
      <c r="BR100" s="47"/>
      <c r="BS100" s="47"/>
      <c r="BT100" s="47"/>
      <c r="BU100" s="47"/>
      <c r="BV100" s="47"/>
      <c r="BW100" s="47"/>
      <c r="BX100" s="47"/>
      <c r="BY100" s="47"/>
      <c r="BZ100" s="47"/>
      <c r="CA100" s="47"/>
      <c r="CB100" s="48"/>
      <c r="CC100" s="46" t="s">
        <v>125</v>
      </c>
      <c r="CD100" s="47"/>
      <c r="CE100" s="47"/>
      <c r="CF100" s="47"/>
      <c r="CG100" s="47"/>
      <c r="CH100" s="47"/>
      <c r="CI100" s="47"/>
      <c r="CJ100" s="47"/>
      <c r="CK100" s="47"/>
      <c r="CL100" s="47"/>
      <c r="CM100" s="47"/>
      <c r="CN100" s="47"/>
      <c r="CO100" s="47"/>
      <c r="CP100" s="48"/>
      <c r="CQ100" s="46" t="s">
        <v>125</v>
      </c>
      <c r="CR100" s="47"/>
      <c r="CS100" s="47"/>
      <c r="CT100" s="47"/>
      <c r="CU100" s="47"/>
      <c r="CV100" s="47"/>
      <c r="CW100" s="47"/>
      <c r="CX100" s="47"/>
      <c r="CY100" s="47"/>
      <c r="CZ100" s="47"/>
      <c r="DA100" s="47"/>
      <c r="DB100" s="47"/>
      <c r="DC100" s="47"/>
      <c r="DD100" s="47"/>
      <c r="DE100" s="97"/>
    </row>
    <row r="101" spans="1:109" ht="24" customHeight="1" x14ac:dyDescent="0.2">
      <c r="A101" s="104" t="s">
        <v>266</v>
      </c>
      <c r="B101" s="104"/>
      <c r="C101" s="104"/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4"/>
      <c r="Z101" s="104"/>
      <c r="AA101" s="104"/>
      <c r="AB101" s="104"/>
      <c r="AC101" s="104"/>
      <c r="AD101" s="104"/>
      <c r="AE101" s="104"/>
      <c r="AF101" s="104"/>
      <c r="AG101" s="104"/>
      <c r="AH101" s="104"/>
      <c r="AI101" s="104"/>
      <c r="AJ101" s="104"/>
      <c r="AK101" s="104"/>
      <c r="AL101" s="104"/>
      <c r="AM101" s="104"/>
      <c r="AN101" s="104"/>
      <c r="AO101" s="104"/>
      <c r="AP101" s="105"/>
      <c r="AQ101" s="34" t="s">
        <v>104</v>
      </c>
      <c r="AR101" s="95" t="s">
        <v>267</v>
      </c>
      <c r="AS101" s="96"/>
      <c r="AT101" s="96"/>
      <c r="AU101" s="96"/>
      <c r="AV101" s="96" t="s">
        <v>268</v>
      </c>
      <c r="AW101" s="96"/>
      <c r="AX101" s="96"/>
      <c r="AY101" s="96"/>
      <c r="AZ101" s="96"/>
      <c r="BA101" s="46" t="s">
        <v>125</v>
      </c>
      <c r="BB101" s="47"/>
      <c r="BC101" s="47"/>
      <c r="BD101" s="47"/>
      <c r="BE101" s="47"/>
      <c r="BF101" s="47"/>
      <c r="BG101" s="47"/>
      <c r="BH101" s="47"/>
      <c r="BI101" s="47"/>
      <c r="BJ101" s="47"/>
      <c r="BK101" s="47"/>
      <c r="BL101" s="47"/>
      <c r="BM101" s="47"/>
      <c r="BN101" s="48"/>
      <c r="BO101" s="46" t="s">
        <v>125</v>
      </c>
      <c r="BP101" s="47"/>
      <c r="BQ101" s="47"/>
      <c r="BR101" s="47"/>
      <c r="BS101" s="47"/>
      <c r="BT101" s="47"/>
      <c r="BU101" s="47"/>
      <c r="BV101" s="47"/>
      <c r="BW101" s="47"/>
      <c r="BX101" s="47"/>
      <c r="BY101" s="47"/>
      <c r="BZ101" s="47"/>
      <c r="CA101" s="47"/>
      <c r="CB101" s="48"/>
      <c r="CC101" s="46" t="s">
        <v>125</v>
      </c>
      <c r="CD101" s="47"/>
      <c r="CE101" s="47"/>
      <c r="CF101" s="47"/>
      <c r="CG101" s="47"/>
      <c r="CH101" s="47"/>
      <c r="CI101" s="47"/>
      <c r="CJ101" s="47"/>
      <c r="CK101" s="47"/>
      <c r="CL101" s="47"/>
      <c r="CM101" s="47"/>
      <c r="CN101" s="47"/>
      <c r="CO101" s="47"/>
      <c r="CP101" s="48"/>
      <c r="CQ101" s="46" t="s">
        <v>125</v>
      </c>
      <c r="CR101" s="47"/>
      <c r="CS101" s="47"/>
      <c r="CT101" s="47"/>
      <c r="CU101" s="47"/>
      <c r="CV101" s="47"/>
      <c r="CW101" s="47"/>
      <c r="CX101" s="47"/>
      <c r="CY101" s="47"/>
      <c r="CZ101" s="47"/>
      <c r="DA101" s="47"/>
      <c r="DB101" s="47"/>
      <c r="DC101" s="47"/>
      <c r="DD101" s="47"/>
      <c r="DE101" s="97"/>
    </row>
    <row r="102" spans="1:109" ht="12" customHeight="1" x14ac:dyDescent="0.2">
      <c r="A102" s="123" t="s">
        <v>269</v>
      </c>
      <c r="B102" s="123"/>
      <c r="C102" s="123"/>
      <c r="D102" s="123"/>
      <c r="E102" s="123"/>
      <c r="F102" s="123"/>
      <c r="G102" s="123"/>
      <c r="H102" s="123"/>
      <c r="I102" s="123"/>
      <c r="J102" s="123"/>
      <c r="K102" s="123"/>
      <c r="L102" s="123"/>
      <c r="M102" s="123"/>
      <c r="N102" s="123"/>
      <c r="O102" s="123"/>
      <c r="P102" s="123"/>
      <c r="Q102" s="123"/>
      <c r="R102" s="123"/>
      <c r="S102" s="123"/>
      <c r="T102" s="123"/>
      <c r="U102" s="123"/>
      <c r="V102" s="123"/>
      <c r="W102" s="123"/>
      <c r="X102" s="123"/>
      <c r="Y102" s="123"/>
      <c r="Z102" s="123"/>
      <c r="AA102" s="123"/>
      <c r="AB102" s="123"/>
      <c r="AC102" s="123"/>
      <c r="AD102" s="123"/>
      <c r="AE102" s="123"/>
      <c r="AF102" s="123"/>
      <c r="AG102" s="123"/>
      <c r="AH102" s="123"/>
      <c r="AI102" s="123"/>
      <c r="AJ102" s="123"/>
      <c r="AK102" s="123"/>
      <c r="AL102" s="123"/>
      <c r="AM102" s="123"/>
      <c r="AN102" s="123"/>
      <c r="AO102" s="123"/>
      <c r="AP102" s="124"/>
      <c r="AQ102" s="34" t="s">
        <v>104</v>
      </c>
      <c r="AR102" s="95" t="s">
        <v>270</v>
      </c>
      <c r="AS102" s="96"/>
      <c r="AT102" s="96"/>
      <c r="AU102" s="96"/>
      <c r="AV102" s="96"/>
      <c r="AW102" s="96"/>
      <c r="AX102" s="96"/>
      <c r="AY102" s="96"/>
      <c r="AZ102" s="96"/>
      <c r="BA102" s="46" t="s">
        <v>125</v>
      </c>
      <c r="BB102" s="47"/>
      <c r="BC102" s="47"/>
      <c r="BD102" s="47"/>
      <c r="BE102" s="47"/>
      <c r="BF102" s="47"/>
      <c r="BG102" s="47"/>
      <c r="BH102" s="47"/>
      <c r="BI102" s="47"/>
      <c r="BJ102" s="47"/>
      <c r="BK102" s="47"/>
      <c r="BL102" s="47"/>
      <c r="BM102" s="47"/>
      <c r="BN102" s="48"/>
      <c r="BO102" s="46" t="s">
        <v>125</v>
      </c>
      <c r="BP102" s="47"/>
      <c r="BQ102" s="47"/>
      <c r="BR102" s="47"/>
      <c r="BS102" s="47"/>
      <c r="BT102" s="47"/>
      <c r="BU102" s="47"/>
      <c r="BV102" s="47"/>
      <c r="BW102" s="47"/>
      <c r="BX102" s="47"/>
      <c r="BY102" s="47"/>
      <c r="BZ102" s="47"/>
      <c r="CA102" s="47"/>
      <c r="CB102" s="48"/>
      <c r="CC102" s="46" t="s">
        <v>125</v>
      </c>
      <c r="CD102" s="47"/>
      <c r="CE102" s="47"/>
      <c r="CF102" s="47"/>
      <c r="CG102" s="47"/>
      <c r="CH102" s="47"/>
      <c r="CI102" s="47"/>
      <c r="CJ102" s="47"/>
      <c r="CK102" s="47"/>
      <c r="CL102" s="47"/>
      <c r="CM102" s="47"/>
      <c r="CN102" s="47"/>
      <c r="CO102" s="47"/>
      <c r="CP102" s="48"/>
      <c r="CQ102" s="46" t="s">
        <v>125</v>
      </c>
      <c r="CR102" s="47"/>
      <c r="CS102" s="47"/>
      <c r="CT102" s="47"/>
      <c r="CU102" s="47"/>
      <c r="CV102" s="47"/>
      <c r="CW102" s="47"/>
      <c r="CX102" s="47"/>
      <c r="CY102" s="47"/>
      <c r="CZ102" s="47"/>
      <c r="DA102" s="47"/>
      <c r="DB102" s="47"/>
      <c r="DC102" s="47"/>
      <c r="DD102" s="47"/>
      <c r="DE102" s="97"/>
    </row>
    <row r="103" spans="1:109" ht="36" customHeight="1" x14ac:dyDescent="0.2">
      <c r="A103" s="104" t="s">
        <v>271</v>
      </c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4"/>
      <c r="Z103" s="104"/>
      <c r="AA103" s="104"/>
      <c r="AB103" s="104"/>
      <c r="AC103" s="104"/>
      <c r="AD103" s="104"/>
      <c r="AE103" s="104"/>
      <c r="AF103" s="104"/>
      <c r="AG103" s="104"/>
      <c r="AH103" s="104"/>
      <c r="AI103" s="104"/>
      <c r="AJ103" s="104"/>
      <c r="AK103" s="104"/>
      <c r="AL103" s="104"/>
      <c r="AM103" s="104"/>
      <c r="AN103" s="104"/>
      <c r="AO103" s="104"/>
      <c r="AP103" s="105"/>
      <c r="AQ103" s="34" t="s">
        <v>104</v>
      </c>
      <c r="AR103" s="95" t="s">
        <v>272</v>
      </c>
      <c r="AS103" s="96"/>
      <c r="AT103" s="96"/>
      <c r="AU103" s="96"/>
      <c r="AV103" s="96" t="s">
        <v>273</v>
      </c>
      <c r="AW103" s="96"/>
      <c r="AX103" s="96"/>
      <c r="AY103" s="96"/>
      <c r="AZ103" s="96"/>
      <c r="BA103" s="46" t="s">
        <v>125</v>
      </c>
      <c r="BB103" s="47"/>
      <c r="BC103" s="47"/>
      <c r="BD103" s="47"/>
      <c r="BE103" s="47"/>
      <c r="BF103" s="47"/>
      <c r="BG103" s="47"/>
      <c r="BH103" s="47"/>
      <c r="BI103" s="47"/>
      <c r="BJ103" s="47"/>
      <c r="BK103" s="47"/>
      <c r="BL103" s="47"/>
      <c r="BM103" s="47"/>
      <c r="BN103" s="48"/>
      <c r="BO103" s="46" t="s">
        <v>125</v>
      </c>
      <c r="BP103" s="47"/>
      <c r="BQ103" s="47"/>
      <c r="BR103" s="47"/>
      <c r="BS103" s="47"/>
      <c r="BT103" s="47"/>
      <c r="BU103" s="47"/>
      <c r="BV103" s="47"/>
      <c r="BW103" s="47"/>
      <c r="BX103" s="47"/>
      <c r="BY103" s="47"/>
      <c r="BZ103" s="47"/>
      <c r="CA103" s="47"/>
      <c r="CB103" s="48"/>
      <c r="CC103" s="46" t="s">
        <v>125</v>
      </c>
      <c r="CD103" s="47"/>
      <c r="CE103" s="47"/>
      <c r="CF103" s="47"/>
      <c r="CG103" s="47"/>
      <c r="CH103" s="47"/>
      <c r="CI103" s="47"/>
      <c r="CJ103" s="47"/>
      <c r="CK103" s="47"/>
      <c r="CL103" s="47"/>
      <c r="CM103" s="47"/>
      <c r="CN103" s="47"/>
      <c r="CO103" s="47"/>
      <c r="CP103" s="48"/>
      <c r="CQ103" s="46" t="s">
        <v>125</v>
      </c>
      <c r="CR103" s="47"/>
      <c r="CS103" s="47"/>
      <c r="CT103" s="47"/>
      <c r="CU103" s="47"/>
      <c r="CV103" s="47"/>
      <c r="CW103" s="47"/>
      <c r="CX103" s="47"/>
      <c r="CY103" s="47"/>
      <c r="CZ103" s="47"/>
      <c r="DA103" s="47"/>
      <c r="DB103" s="47"/>
      <c r="DC103" s="47"/>
      <c r="DD103" s="47"/>
      <c r="DE103" s="97"/>
    </row>
    <row r="104" spans="1:109" ht="24" customHeight="1" x14ac:dyDescent="0.2">
      <c r="A104" s="104" t="s">
        <v>274</v>
      </c>
      <c r="B104" s="104"/>
      <c r="C104" s="104"/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  <c r="W104" s="104"/>
      <c r="X104" s="104"/>
      <c r="Y104" s="104"/>
      <c r="Z104" s="104"/>
      <c r="AA104" s="104"/>
      <c r="AB104" s="104"/>
      <c r="AC104" s="104"/>
      <c r="AD104" s="104"/>
      <c r="AE104" s="104"/>
      <c r="AF104" s="104"/>
      <c r="AG104" s="104"/>
      <c r="AH104" s="104"/>
      <c r="AI104" s="104"/>
      <c r="AJ104" s="104"/>
      <c r="AK104" s="104"/>
      <c r="AL104" s="104"/>
      <c r="AM104" s="104"/>
      <c r="AN104" s="104"/>
      <c r="AO104" s="104"/>
      <c r="AP104" s="105"/>
      <c r="AQ104" s="34" t="s">
        <v>104</v>
      </c>
      <c r="AR104" s="95" t="s">
        <v>275</v>
      </c>
      <c r="AS104" s="96"/>
      <c r="AT104" s="96"/>
      <c r="AU104" s="96"/>
      <c r="AV104" s="96" t="s">
        <v>276</v>
      </c>
      <c r="AW104" s="96"/>
      <c r="AX104" s="96"/>
      <c r="AY104" s="96"/>
      <c r="AZ104" s="96"/>
      <c r="BA104" s="46" t="s">
        <v>125</v>
      </c>
      <c r="BB104" s="47"/>
      <c r="BC104" s="47"/>
      <c r="BD104" s="47"/>
      <c r="BE104" s="47"/>
      <c r="BF104" s="47"/>
      <c r="BG104" s="47"/>
      <c r="BH104" s="47"/>
      <c r="BI104" s="47"/>
      <c r="BJ104" s="47"/>
      <c r="BK104" s="47"/>
      <c r="BL104" s="47"/>
      <c r="BM104" s="47"/>
      <c r="BN104" s="48"/>
      <c r="BO104" s="46" t="s">
        <v>125</v>
      </c>
      <c r="BP104" s="47"/>
      <c r="BQ104" s="47"/>
      <c r="BR104" s="47"/>
      <c r="BS104" s="47"/>
      <c r="BT104" s="47"/>
      <c r="BU104" s="47"/>
      <c r="BV104" s="47"/>
      <c r="BW104" s="47"/>
      <c r="BX104" s="47"/>
      <c r="BY104" s="47"/>
      <c r="BZ104" s="47"/>
      <c r="CA104" s="47"/>
      <c r="CB104" s="48"/>
      <c r="CC104" s="46" t="s">
        <v>125</v>
      </c>
      <c r="CD104" s="47"/>
      <c r="CE104" s="47"/>
      <c r="CF104" s="47"/>
      <c r="CG104" s="47"/>
      <c r="CH104" s="47"/>
      <c r="CI104" s="47"/>
      <c r="CJ104" s="47"/>
      <c r="CK104" s="47"/>
      <c r="CL104" s="47"/>
      <c r="CM104" s="47"/>
      <c r="CN104" s="47"/>
      <c r="CO104" s="47"/>
      <c r="CP104" s="48"/>
      <c r="CQ104" s="46" t="s">
        <v>125</v>
      </c>
      <c r="CR104" s="47"/>
      <c r="CS104" s="47"/>
      <c r="CT104" s="47"/>
      <c r="CU104" s="47"/>
      <c r="CV104" s="47"/>
      <c r="CW104" s="47"/>
      <c r="CX104" s="47"/>
      <c r="CY104" s="47"/>
      <c r="CZ104" s="47"/>
      <c r="DA104" s="47"/>
      <c r="DB104" s="47"/>
      <c r="DC104" s="47"/>
      <c r="DD104" s="47"/>
      <c r="DE104" s="97"/>
    </row>
    <row r="105" spans="1:109" ht="12" customHeight="1" x14ac:dyDescent="0.2">
      <c r="A105" s="93" t="s">
        <v>277</v>
      </c>
      <c r="B105" s="93"/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3"/>
      <c r="AA105" s="93"/>
      <c r="AB105" s="93"/>
      <c r="AC105" s="93"/>
      <c r="AD105" s="93"/>
      <c r="AE105" s="93"/>
      <c r="AF105" s="93"/>
      <c r="AG105" s="93"/>
      <c r="AH105" s="93"/>
      <c r="AI105" s="93"/>
      <c r="AJ105" s="93"/>
      <c r="AK105" s="93"/>
      <c r="AL105" s="93"/>
      <c r="AM105" s="93"/>
      <c r="AN105" s="93"/>
      <c r="AO105" s="93"/>
      <c r="AP105" s="94"/>
      <c r="AQ105" s="34" t="s">
        <v>104</v>
      </c>
      <c r="AR105" s="95" t="s">
        <v>278</v>
      </c>
      <c r="AS105" s="96"/>
      <c r="AT105" s="96"/>
      <c r="AU105" s="96"/>
      <c r="AV105" s="96"/>
      <c r="AW105" s="96"/>
      <c r="AX105" s="96"/>
      <c r="AY105" s="96"/>
      <c r="AZ105" s="96"/>
      <c r="BA105" s="46" t="s">
        <v>125</v>
      </c>
      <c r="BB105" s="47"/>
      <c r="BC105" s="47"/>
      <c r="BD105" s="47"/>
      <c r="BE105" s="47"/>
      <c r="BF105" s="47"/>
      <c r="BG105" s="47"/>
      <c r="BH105" s="47"/>
      <c r="BI105" s="47"/>
      <c r="BJ105" s="47"/>
      <c r="BK105" s="47"/>
      <c r="BL105" s="47"/>
      <c r="BM105" s="47"/>
      <c r="BN105" s="48"/>
      <c r="BO105" s="46" t="s">
        <v>125</v>
      </c>
      <c r="BP105" s="47"/>
      <c r="BQ105" s="47"/>
      <c r="BR105" s="47"/>
      <c r="BS105" s="47"/>
      <c r="BT105" s="47"/>
      <c r="BU105" s="47"/>
      <c r="BV105" s="47"/>
      <c r="BW105" s="47"/>
      <c r="BX105" s="47"/>
      <c r="BY105" s="47"/>
      <c r="BZ105" s="47"/>
      <c r="CA105" s="47"/>
      <c r="CB105" s="48"/>
      <c r="CC105" s="46" t="s">
        <v>125</v>
      </c>
      <c r="CD105" s="47"/>
      <c r="CE105" s="47"/>
      <c r="CF105" s="47"/>
      <c r="CG105" s="47"/>
      <c r="CH105" s="47"/>
      <c r="CI105" s="47"/>
      <c r="CJ105" s="47"/>
      <c r="CK105" s="47"/>
      <c r="CL105" s="47"/>
      <c r="CM105" s="47"/>
      <c r="CN105" s="47"/>
      <c r="CO105" s="47"/>
      <c r="CP105" s="48"/>
      <c r="CQ105" s="46" t="s">
        <v>125</v>
      </c>
      <c r="CR105" s="47"/>
      <c r="CS105" s="47"/>
      <c r="CT105" s="47"/>
      <c r="CU105" s="47"/>
      <c r="CV105" s="47"/>
      <c r="CW105" s="47"/>
      <c r="CX105" s="47"/>
      <c r="CY105" s="47"/>
      <c r="CZ105" s="47"/>
      <c r="DA105" s="47"/>
      <c r="DB105" s="47"/>
      <c r="DC105" s="47"/>
      <c r="DD105" s="47"/>
      <c r="DE105" s="97"/>
    </row>
    <row r="106" spans="1:109" ht="36" customHeight="1" x14ac:dyDescent="0.2">
      <c r="A106" s="104" t="s">
        <v>279</v>
      </c>
      <c r="B106" s="104"/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4"/>
      <c r="Z106" s="104"/>
      <c r="AA106" s="104"/>
      <c r="AB106" s="104"/>
      <c r="AC106" s="104"/>
      <c r="AD106" s="104"/>
      <c r="AE106" s="104"/>
      <c r="AF106" s="104"/>
      <c r="AG106" s="104"/>
      <c r="AH106" s="104"/>
      <c r="AI106" s="104"/>
      <c r="AJ106" s="104"/>
      <c r="AK106" s="104"/>
      <c r="AL106" s="104"/>
      <c r="AM106" s="104"/>
      <c r="AN106" s="104"/>
      <c r="AO106" s="104"/>
      <c r="AP106" s="105"/>
      <c r="AQ106" s="34" t="s">
        <v>104</v>
      </c>
      <c r="AR106" s="95" t="s">
        <v>280</v>
      </c>
      <c r="AS106" s="96"/>
      <c r="AT106" s="96"/>
      <c r="AU106" s="96"/>
      <c r="AV106" s="96" t="s">
        <v>281</v>
      </c>
      <c r="AW106" s="96"/>
      <c r="AX106" s="96"/>
      <c r="AY106" s="96"/>
      <c r="AZ106" s="96"/>
      <c r="BA106" s="46" t="s">
        <v>125</v>
      </c>
      <c r="BB106" s="47"/>
      <c r="BC106" s="47"/>
      <c r="BD106" s="47"/>
      <c r="BE106" s="47"/>
      <c r="BF106" s="47"/>
      <c r="BG106" s="47"/>
      <c r="BH106" s="47"/>
      <c r="BI106" s="47"/>
      <c r="BJ106" s="47"/>
      <c r="BK106" s="47"/>
      <c r="BL106" s="47"/>
      <c r="BM106" s="47"/>
      <c r="BN106" s="48"/>
      <c r="BO106" s="46" t="s">
        <v>125</v>
      </c>
      <c r="BP106" s="47"/>
      <c r="BQ106" s="47"/>
      <c r="BR106" s="47"/>
      <c r="BS106" s="47"/>
      <c r="BT106" s="47"/>
      <c r="BU106" s="47"/>
      <c r="BV106" s="47"/>
      <c r="BW106" s="47"/>
      <c r="BX106" s="47"/>
      <c r="BY106" s="47"/>
      <c r="BZ106" s="47"/>
      <c r="CA106" s="47"/>
      <c r="CB106" s="48"/>
      <c r="CC106" s="46" t="s">
        <v>125</v>
      </c>
      <c r="CD106" s="47"/>
      <c r="CE106" s="47"/>
      <c r="CF106" s="47"/>
      <c r="CG106" s="47"/>
      <c r="CH106" s="47"/>
      <c r="CI106" s="47"/>
      <c r="CJ106" s="47"/>
      <c r="CK106" s="47"/>
      <c r="CL106" s="47"/>
      <c r="CM106" s="47"/>
      <c r="CN106" s="47"/>
      <c r="CO106" s="47"/>
      <c r="CP106" s="48"/>
      <c r="CQ106" s="46" t="s">
        <v>125</v>
      </c>
      <c r="CR106" s="47"/>
      <c r="CS106" s="47"/>
      <c r="CT106" s="47"/>
      <c r="CU106" s="47"/>
      <c r="CV106" s="47"/>
      <c r="CW106" s="47"/>
      <c r="CX106" s="47"/>
      <c r="CY106" s="47"/>
      <c r="CZ106" s="47"/>
      <c r="DA106" s="47"/>
      <c r="DB106" s="47"/>
      <c r="DC106" s="47"/>
      <c r="DD106" s="47"/>
      <c r="DE106" s="97"/>
    </row>
    <row r="107" spans="1:109" ht="24" customHeight="1" x14ac:dyDescent="0.2">
      <c r="A107" s="104" t="s">
        <v>282</v>
      </c>
      <c r="B107" s="104"/>
      <c r="C107" s="104"/>
      <c r="D107" s="104"/>
      <c r="E107" s="104"/>
      <c r="F107" s="104"/>
      <c r="G107" s="104"/>
      <c r="H107" s="104"/>
      <c r="I107" s="104"/>
      <c r="J107" s="104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104"/>
      <c r="V107" s="104"/>
      <c r="W107" s="104"/>
      <c r="X107" s="104"/>
      <c r="Y107" s="104"/>
      <c r="Z107" s="104"/>
      <c r="AA107" s="104"/>
      <c r="AB107" s="104"/>
      <c r="AC107" s="104"/>
      <c r="AD107" s="104"/>
      <c r="AE107" s="104"/>
      <c r="AF107" s="104"/>
      <c r="AG107" s="104"/>
      <c r="AH107" s="104"/>
      <c r="AI107" s="104"/>
      <c r="AJ107" s="104"/>
      <c r="AK107" s="104"/>
      <c r="AL107" s="104"/>
      <c r="AM107" s="104"/>
      <c r="AN107" s="104"/>
      <c r="AO107" s="104"/>
      <c r="AP107" s="105"/>
      <c r="AQ107" s="34" t="s">
        <v>104</v>
      </c>
      <c r="AR107" s="95" t="s">
        <v>283</v>
      </c>
      <c r="AS107" s="96"/>
      <c r="AT107" s="96"/>
      <c r="AU107" s="96"/>
      <c r="AV107" s="96" t="s">
        <v>284</v>
      </c>
      <c r="AW107" s="96"/>
      <c r="AX107" s="96"/>
      <c r="AY107" s="96"/>
      <c r="AZ107" s="96"/>
      <c r="BA107" s="46" t="s">
        <v>125</v>
      </c>
      <c r="BB107" s="47"/>
      <c r="BC107" s="47"/>
      <c r="BD107" s="47"/>
      <c r="BE107" s="47"/>
      <c r="BF107" s="47"/>
      <c r="BG107" s="47"/>
      <c r="BH107" s="47"/>
      <c r="BI107" s="47"/>
      <c r="BJ107" s="47"/>
      <c r="BK107" s="47"/>
      <c r="BL107" s="47"/>
      <c r="BM107" s="47"/>
      <c r="BN107" s="48"/>
      <c r="BO107" s="46" t="s">
        <v>125</v>
      </c>
      <c r="BP107" s="47"/>
      <c r="BQ107" s="47"/>
      <c r="BR107" s="47"/>
      <c r="BS107" s="47"/>
      <c r="BT107" s="47"/>
      <c r="BU107" s="47"/>
      <c r="BV107" s="47"/>
      <c r="BW107" s="47"/>
      <c r="BX107" s="47"/>
      <c r="BY107" s="47"/>
      <c r="BZ107" s="47"/>
      <c r="CA107" s="47"/>
      <c r="CB107" s="48"/>
      <c r="CC107" s="46" t="s">
        <v>125</v>
      </c>
      <c r="CD107" s="47"/>
      <c r="CE107" s="47"/>
      <c r="CF107" s="47"/>
      <c r="CG107" s="47"/>
      <c r="CH107" s="47"/>
      <c r="CI107" s="47"/>
      <c r="CJ107" s="47"/>
      <c r="CK107" s="47"/>
      <c r="CL107" s="47"/>
      <c r="CM107" s="47"/>
      <c r="CN107" s="47"/>
      <c r="CO107" s="47"/>
      <c r="CP107" s="48"/>
      <c r="CQ107" s="46" t="s">
        <v>125</v>
      </c>
      <c r="CR107" s="47"/>
      <c r="CS107" s="47"/>
      <c r="CT107" s="47"/>
      <c r="CU107" s="47"/>
      <c r="CV107" s="47"/>
      <c r="CW107" s="47"/>
      <c r="CX107" s="47"/>
      <c r="CY107" s="47"/>
      <c r="CZ107" s="47"/>
      <c r="DA107" s="47"/>
      <c r="DB107" s="47"/>
      <c r="DC107" s="47"/>
      <c r="DD107" s="47"/>
      <c r="DE107" s="97"/>
    </row>
    <row r="108" spans="1:109" ht="12" customHeight="1" x14ac:dyDescent="0.2">
      <c r="A108" s="93" t="s">
        <v>285</v>
      </c>
      <c r="B108" s="93"/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93"/>
      <c r="Z108" s="93"/>
      <c r="AA108" s="93"/>
      <c r="AB108" s="93"/>
      <c r="AC108" s="93"/>
      <c r="AD108" s="93"/>
      <c r="AE108" s="93"/>
      <c r="AF108" s="93"/>
      <c r="AG108" s="93"/>
      <c r="AH108" s="93"/>
      <c r="AI108" s="93"/>
      <c r="AJ108" s="93"/>
      <c r="AK108" s="93"/>
      <c r="AL108" s="93"/>
      <c r="AM108" s="93"/>
      <c r="AN108" s="93"/>
      <c r="AO108" s="93"/>
      <c r="AP108" s="94"/>
      <c r="AQ108" s="34" t="s">
        <v>104</v>
      </c>
      <c r="AR108" s="95" t="s">
        <v>286</v>
      </c>
      <c r="AS108" s="96"/>
      <c r="AT108" s="96"/>
      <c r="AU108" s="96"/>
      <c r="AV108" s="96"/>
      <c r="AW108" s="96"/>
      <c r="AX108" s="96"/>
      <c r="AY108" s="96"/>
      <c r="AZ108" s="96"/>
      <c r="BA108" s="46" t="s">
        <v>125</v>
      </c>
      <c r="BB108" s="47"/>
      <c r="BC108" s="47"/>
      <c r="BD108" s="47"/>
      <c r="BE108" s="47"/>
      <c r="BF108" s="47"/>
      <c r="BG108" s="47"/>
      <c r="BH108" s="47"/>
      <c r="BI108" s="47"/>
      <c r="BJ108" s="47"/>
      <c r="BK108" s="47"/>
      <c r="BL108" s="47"/>
      <c r="BM108" s="47"/>
      <c r="BN108" s="48"/>
      <c r="BO108" s="46" t="s">
        <v>125</v>
      </c>
      <c r="BP108" s="47"/>
      <c r="BQ108" s="47"/>
      <c r="BR108" s="47"/>
      <c r="BS108" s="47"/>
      <c r="BT108" s="47"/>
      <c r="BU108" s="47"/>
      <c r="BV108" s="47"/>
      <c r="BW108" s="47"/>
      <c r="BX108" s="47"/>
      <c r="BY108" s="47"/>
      <c r="BZ108" s="47"/>
      <c r="CA108" s="47"/>
      <c r="CB108" s="48"/>
      <c r="CC108" s="46" t="s">
        <v>125</v>
      </c>
      <c r="CD108" s="47"/>
      <c r="CE108" s="47"/>
      <c r="CF108" s="47"/>
      <c r="CG108" s="47"/>
      <c r="CH108" s="47"/>
      <c r="CI108" s="47"/>
      <c r="CJ108" s="47"/>
      <c r="CK108" s="47"/>
      <c r="CL108" s="47"/>
      <c r="CM108" s="47"/>
      <c r="CN108" s="47"/>
      <c r="CO108" s="47"/>
      <c r="CP108" s="48"/>
      <c r="CQ108" s="46" t="s">
        <v>125</v>
      </c>
      <c r="CR108" s="47"/>
      <c r="CS108" s="47"/>
      <c r="CT108" s="47"/>
      <c r="CU108" s="47"/>
      <c r="CV108" s="47"/>
      <c r="CW108" s="47"/>
      <c r="CX108" s="47"/>
      <c r="CY108" s="47"/>
      <c r="CZ108" s="47"/>
      <c r="DA108" s="47"/>
      <c r="DB108" s="47"/>
      <c r="DC108" s="47"/>
      <c r="DD108" s="47"/>
      <c r="DE108" s="97"/>
    </row>
    <row r="109" spans="1:109" ht="24" customHeight="1" x14ac:dyDescent="0.2">
      <c r="A109" s="104" t="s">
        <v>287</v>
      </c>
      <c r="B109" s="104"/>
      <c r="C109" s="104"/>
      <c r="D109" s="104"/>
      <c r="E109" s="104"/>
      <c r="F109" s="104"/>
      <c r="G109" s="104"/>
      <c r="H109" s="104"/>
      <c r="I109" s="104"/>
      <c r="J109" s="104"/>
      <c r="K109" s="104"/>
      <c r="L109" s="104"/>
      <c r="M109" s="104"/>
      <c r="N109" s="104"/>
      <c r="O109" s="104"/>
      <c r="P109" s="104"/>
      <c r="Q109" s="104"/>
      <c r="R109" s="104"/>
      <c r="S109" s="104"/>
      <c r="T109" s="104"/>
      <c r="U109" s="104"/>
      <c r="V109" s="104"/>
      <c r="W109" s="104"/>
      <c r="X109" s="104"/>
      <c r="Y109" s="104"/>
      <c r="Z109" s="104"/>
      <c r="AA109" s="104"/>
      <c r="AB109" s="104"/>
      <c r="AC109" s="104"/>
      <c r="AD109" s="104"/>
      <c r="AE109" s="104"/>
      <c r="AF109" s="104"/>
      <c r="AG109" s="104"/>
      <c r="AH109" s="104"/>
      <c r="AI109" s="104"/>
      <c r="AJ109" s="104"/>
      <c r="AK109" s="104"/>
      <c r="AL109" s="104"/>
      <c r="AM109" s="104"/>
      <c r="AN109" s="104"/>
      <c r="AO109" s="104"/>
      <c r="AP109" s="105"/>
      <c r="AQ109" s="34" t="s">
        <v>104</v>
      </c>
      <c r="AR109" s="95" t="s">
        <v>288</v>
      </c>
      <c r="AS109" s="96"/>
      <c r="AT109" s="96"/>
      <c r="AU109" s="96"/>
      <c r="AV109" s="96" t="s">
        <v>289</v>
      </c>
      <c r="AW109" s="96"/>
      <c r="AX109" s="96"/>
      <c r="AY109" s="96"/>
      <c r="AZ109" s="96"/>
      <c r="BA109" s="46" t="s">
        <v>125</v>
      </c>
      <c r="BB109" s="47"/>
      <c r="BC109" s="47"/>
      <c r="BD109" s="47"/>
      <c r="BE109" s="47"/>
      <c r="BF109" s="47"/>
      <c r="BG109" s="47"/>
      <c r="BH109" s="47"/>
      <c r="BI109" s="47"/>
      <c r="BJ109" s="47"/>
      <c r="BK109" s="47"/>
      <c r="BL109" s="47"/>
      <c r="BM109" s="47"/>
      <c r="BN109" s="48"/>
      <c r="BO109" s="46" t="s">
        <v>125</v>
      </c>
      <c r="BP109" s="47"/>
      <c r="BQ109" s="47"/>
      <c r="BR109" s="47"/>
      <c r="BS109" s="47"/>
      <c r="BT109" s="47"/>
      <c r="BU109" s="47"/>
      <c r="BV109" s="47"/>
      <c r="BW109" s="47"/>
      <c r="BX109" s="47"/>
      <c r="BY109" s="47"/>
      <c r="BZ109" s="47"/>
      <c r="CA109" s="47"/>
      <c r="CB109" s="48"/>
      <c r="CC109" s="46" t="s">
        <v>125</v>
      </c>
      <c r="CD109" s="47"/>
      <c r="CE109" s="47"/>
      <c r="CF109" s="47"/>
      <c r="CG109" s="47"/>
      <c r="CH109" s="47"/>
      <c r="CI109" s="47"/>
      <c r="CJ109" s="47"/>
      <c r="CK109" s="47"/>
      <c r="CL109" s="47"/>
      <c r="CM109" s="47"/>
      <c r="CN109" s="47"/>
      <c r="CO109" s="47"/>
      <c r="CP109" s="48"/>
      <c r="CQ109" s="46" t="s">
        <v>125</v>
      </c>
      <c r="CR109" s="47"/>
      <c r="CS109" s="47"/>
      <c r="CT109" s="47"/>
      <c r="CU109" s="47"/>
      <c r="CV109" s="47"/>
      <c r="CW109" s="47"/>
      <c r="CX109" s="47"/>
      <c r="CY109" s="47"/>
      <c r="CZ109" s="47"/>
      <c r="DA109" s="47"/>
      <c r="DB109" s="47"/>
      <c r="DC109" s="47"/>
      <c r="DD109" s="47"/>
      <c r="DE109" s="97"/>
    </row>
    <row r="110" spans="1:109" ht="12" customHeight="1" x14ac:dyDescent="0.2">
      <c r="A110" s="104" t="s">
        <v>290</v>
      </c>
      <c r="B110" s="104"/>
      <c r="C110" s="104"/>
      <c r="D110" s="104"/>
      <c r="E110" s="104"/>
      <c r="F110" s="104"/>
      <c r="G110" s="104"/>
      <c r="H110" s="104"/>
      <c r="I110" s="104"/>
      <c r="J110" s="104"/>
      <c r="K110" s="104"/>
      <c r="L110" s="104"/>
      <c r="M110" s="104"/>
      <c r="N110" s="104"/>
      <c r="O110" s="104"/>
      <c r="P110" s="104"/>
      <c r="Q110" s="104"/>
      <c r="R110" s="104"/>
      <c r="S110" s="104"/>
      <c r="T110" s="104"/>
      <c r="U110" s="104"/>
      <c r="V110" s="104"/>
      <c r="W110" s="104"/>
      <c r="X110" s="104"/>
      <c r="Y110" s="104"/>
      <c r="Z110" s="104"/>
      <c r="AA110" s="104"/>
      <c r="AB110" s="104"/>
      <c r="AC110" s="104"/>
      <c r="AD110" s="104"/>
      <c r="AE110" s="104"/>
      <c r="AF110" s="104"/>
      <c r="AG110" s="104"/>
      <c r="AH110" s="104"/>
      <c r="AI110" s="104"/>
      <c r="AJ110" s="104"/>
      <c r="AK110" s="104"/>
      <c r="AL110" s="104"/>
      <c r="AM110" s="104"/>
      <c r="AN110" s="104"/>
      <c r="AO110" s="104"/>
      <c r="AP110" s="105"/>
      <c r="AQ110" s="34" t="s">
        <v>104</v>
      </c>
      <c r="AR110" s="95" t="s">
        <v>291</v>
      </c>
      <c r="AS110" s="96"/>
      <c r="AT110" s="96"/>
      <c r="AU110" s="96"/>
      <c r="AV110" s="96" t="s">
        <v>292</v>
      </c>
      <c r="AW110" s="96"/>
      <c r="AX110" s="96"/>
      <c r="AY110" s="96"/>
      <c r="AZ110" s="96"/>
      <c r="BA110" s="46" t="s">
        <v>125</v>
      </c>
      <c r="BB110" s="47"/>
      <c r="BC110" s="47"/>
      <c r="BD110" s="47"/>
      <c r="BE110" s="47"/>
      <c r="BF110" s="47"/>
      <c r="BG110" s="47"/>
      <c r="BH110" s="47"/>
      <c r="BI110" s="47"/>
      <c r="BJ110" s="47"/>
      <c r="BK110" s="47"/>
      <c r="BL110" s="47"/>
      <c r="BM110" s="47"/>
      <c r="BN110" s="48"/>
      <c r="BO110" s="46" t="s">
        <v>125</v>
      </c>
      <c r="BP110" s="47"/>
      <c r="BQ110" s="47"/>
      <c r="BR110" s="47"/>
      <c r="BS110" s="47"/>
      <c r="BT110" s="47"/>
      <c r="BU110" s="47"/>
      <c r="BV110" s="47"/>
      <c r="BW110" s="47"/>
      <c r="BX110" s="47"/>
      <c r="BY110" s="47"/>
      <c r="BZ110" s="47"/>
      <c r="CA110" s="47"/>
      <c r="CB110" s="48"/>
      <c r="CC110" s="46" t="s">
        <v>125</v>
      </c>
      <c r="CD110" s="47"/>
      <c r="CE110" s="47"/>
      <c r="CF110" s="47"/>
      <c r="CG110" s="47"/>
      <c r="CH110" s="47"/>
      <c r="CI110" s="47"/>
      <c r="CJ110" s="47"/>
      <c r="CK110" s="47"/>
      <c r="CL110" s="47"/>
      <c r="CM110" s="47"/>
      <c r="CN110" s="47"/>
      <c r="CO110" s="47"/>
      <c r="CP110" s="48"/>
      <c r="CQ110" s="46" t="s">
        <v>125</v>
      </c>
      <c r="CR110" s="47"/>
      <c r="CS110" s="47"/>
      <c r="CT110" s="47"/>
      <c r="CU110" s="47"/>
      <c r="CV110" s="47"/>
      <c r="CW110" s="47"/>
      <c r="CX110" s="47"/>
      <c r="CY110" s="47"/>
      <c r="CZ110" s="47"/>
      <c r="DA110" s="47"/>
      <c r="DB110" s="47"/>
      <c r="DC110" s="47"/>
      <c r="DD110" s="47"/>
      <c r="DE110" s="97"/>
    </row>
    <row r="111" spans="1:109" ht="12" customHeight="1" x14ac:dyDescent="0.2">
      <c r="A111" s="93" t="s">
        <v>293</v>
      </c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  <c r="Z111" s="93"/>
      <c r="AA111" s="93"/>
      <c r="AB111" s="93"/>
      <c r="AC111" s="93"/>
      <c r="AD111" s="93"/>
      <c r="AE111" s="93"/>
      <c r="AF111" s="93"/>
      <c r="AG111" s="93"/>
      <c r="AH111" s="93"/>
      <c r="AI111" s="93"/>
      <c r="AJ111" s="93"/>
      <c r="AK111" s="93"/>
      <c r="AL111" s="93"/>
      <c r="AM111" s="93"/>
      <c r="AN111" s="93"/>
      <c r="AO111" s="93"/>
      <c r="AP111" s="94"/>
      <c r="AQ111" s="34" t="s">
        <v>104</v>
      </c>
      <c r="AR111" s="95" t="s">
        <v>294</v>
      </c>
      <c r="AS111" s="96"/>
      <c r="AT111" s="96"/>
      <c r="AU111" s="96"/>
      <c r="AV111" s="96"/>
      <c r="AW111" s="96"/>
      <c r="AX111" s="96"/>
      <c r="AY111" s="96"/>
      <c r="AZ111" s="96"/>
      <c r="BA111" s="46" t="s">
        <v>125</v>
      </c>
      <c r="BB111" s="47"/>
      <c r="BC111" s="47"/>
      <c r="BD111" s="47"/>
      <c r="BE111" s="47"/>
      <c r="BF111" s="47"/>
      <c r="BG111" s="47"/>
      <c r="BH111" s="47"/>
      <c r="BI111" s="47"/>
      <c r="BJ111" s="47"/>
      <c r="BK111" s="47"/>
      <c r="BL111" s="47"/>
      <c r="BM111" s="47"/>
      <c r="BN111" s="48"/>
      <c r="BO111" s="46" t="s">
        <v>125</v>
      </c>
      <c r="BP111" s="47"/>
      <c r="BQ111" s="47"/>
      <c r="BR111" s="47"/>
      <c r="BS111" s="47"/>
      <c r="BT111" s="47"/>
      <c r="BU111" s="47"/>
      <c r="BV111" s="47"/>
      <c r="BW111" s="47"/>
      <c r="BX111" s="47"/>
      <c r="BY111" s="47"/>
      <c r="BZ111" s="47"/>
      <c r="CA111" s="47"/>
      <c r="CB111" s="48"/>
      <c r="CC111" s="90">
        <v>-40738.5</v>
      </c>
      <c r="CD111" s="91"/>
      <c r="CE111" s="91"/>
      <c r="CF111" s="91"/>
      <c r="CG111" s="91"/>
      <c r="CH111" s="91"/>
      <c r="CI111" s="91"/>
      <c r="CJ111" s="91"/>
      <c r="CK111" s="91"/>
      <c r="CL111" s="91"/>
      <c r="CM111" s="91"/>
      <c r="CN111" s="91"/>
      <c r="CO111" s="91"/>
      <c r="CP111" s="103"/>
      <c r="CQ111" s="90">
        <v>-40738.5</v>
      </c>
      <c r="CR111" s="91"/>
      <c r="CS111" s="91"/>
      <c r="CT111" s="91"/>
      <c r="CU111" s="91"/>
      <c r="CV111" s="91"/>
      <c r="CW111" s="91"/>
      <c r="CX111" s="91"/>
      <c r="CY111" s="91"/>
      <c r="CZ111" s="91"/>
      <c r="DA111" s="91"/>
      <c r="DB111" s="91"/>
      <c r="DC111" s="91"/>
      <c r="DD111" s="91"/>
      <c r="DE111" s="92"/>
    </row>
    <row r="112" spans="1:109" ht="24" customHeight="1" x14ac:dyDescent="0.2">
      <c r="A112" s="104" t="s">
        <v>295</v>
      </c>
      <c r="B112" s="104"/>
      <c r="C112" s="104"/>
      <c r="D112" s="104"/>
      <c r="E112" s="104"/>
      <c r="F112" s="104"/>
      <c r="G112" s="104"/>
      <c r="H112" s="104"/>
      <c r="I112" s="104"/>
      <c r="J112" s="104"/>
      <c r="K112" s="104"/>
      <c r="L112" s="104"/>
      <c r="M112" s="104"/>
      <c r="N112" s="104"/>
      <c r="O112" s="104"/>
      <c r="P112" s="104"/>
      <c r="Q112" s="104"/>
      <c r="R112" s="104"/>
      <c r="S112" s="104"/>
      <c r="T112" s="104"/>
      <c r="U112" s="104"/>
      <c r="V112" s="104"/>
      <c r="W112" s="104"/>
      <c r="X112" s="104"/>
      <c r="Y112" s="104"/>
      <c r="Z112" s="104"/>
      <c r="AA112" s="104"/>
      <c r="AB112" s="104"/>
      <c r="AC112" s="104"/>
      <c r="AD112" s="104"/>
      <c r="AE112" s="104"/>
      <c r="AF112" s="104"/>
      <c r="AG112" s="104"/>
      <c r="AH112" s="104"/>
      <c r="AI112" s="104"/>
      <c r="AJ112" s="104"/>
      <c r="AK112" s="104"/>
      <c r="AL112" s="104"/>
      <c r="AM112" s="104"/>
      <c r="AN112" s="104"/>
      <c r="AO112" s="104"/>
      <c r="AP112" s="105"/>
      <c r="AQ112" s="34" t="s">
        <v>104</v>
      </c>
      <c r="AR112" s="95" t="s">
        <v>296</v>
      </c>
      <c r="AS112" s="96"/>
      <c r="AT112" s="96"/>
      <c r="AU112" s="96"/>
      <c r="AV112" s="96" t="s">
        <v>297</v>
      </c>
      <c r="AW112" s="96"/>
      <c r="AX112" s="96"/>
      <c r="AY112" s="96"/>
      <c r="AZ112" s="96"/>
      <c r="BA112" s="46" t="s">
        <v>125</v>
      </c>
      <c r="BB112" s="47"/>
      <c r="BC112" s="47"/>
      <c r="BD112" s="47"/>
      <c r="BE112" s="47"/>
      <c r="BF112" s="47"/>
      <c r="BG112" s="47"/>
      <c r="BH112" s="47"/>
      <c r="BI112" s="47"/>
      <c r="BJ112" s="47"/>
      <c r="BK112" s="47"/>
      <c r="BL112" s="47"/>
      <c r="BM112" s="47"/>
      <c r="BN112" s="48"/>
      <c r="BO112" s="90">
        <v>9764900</v>
      </c>
      <c r="BP112" s="91"/>
      <c r="BQ112" s="91"/>
      <c r="BR112" s="91"/>
      <c r="BS112" s="91"/>
      <c r="BT112" s="91"/>
      <c r="BU112" s="91"/>
      <c r="BV112" s="91"/>
      <c r="BW112" s="91"/>
      <c r="BX112" s="91"/>
      <c r="BY112" s="91"/>
      <c r="BZ112" s="91"/>
      <c r="CA112" s="91"/>
      <c r="CB112" s="103"/>
      <c r="CC112" s="90">
        <v>633391</v>
      </c>
      <c r="CD112" s="91"/>
      <c r="CE112" s="91"/>
      <c r="CF112" s="91"/>
      <c r="CG112" s="91"/>
      <c r="CH112" s="91"/>
      <c r="CI112" s="91"/>
      <c r="CJ112" s="91"/>
      <c r="CK112" s="91"/>
      <c r="CL112" s="91"/>
      <c r="CM112" s="91"/>
      <c r="CN112" s="91"/>
      <c r="CO112" s="91"/>
      <c r="CP112" s="103"/>
      <c r="CQ112" s="90">
        <v>10398291</v>
      </c>
      <c r="CR112" s="91"/>
      <c r="CS112" s="91"/>
      <c r="CT112" s="91"/>
      <c r="CU112" s="91"/>
      <c r="CV112" s="91"/>
      <c r="CW112" s="91"/>
      <c r="CX112" s="91"/>
      <c r="CY112" s="91"/>
      <c r="CZ112" s="91"/>
      <c r="DA112" s="91"/>
      <c r="DB112" s="91"/>
      <c r="DC112" s="91"/>
      <c r="DD112" s="91"/>
      <c r="DE112" s="92"/>
    </row>
    <row r="113" spans="1:109" ht="12" customHeight="1" thickBot="1" x14ac:dyDescent="0.25">
      <c r="A113" s="104" t="s">
        <v>298</v>
      </c>
      <c r="B113" s="104"/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104"/>
      <c r="O113" s="104"/>
      <c r="P113" s="104"/>
      <c r="Q113" s="104"/>
      <c r="R113" s="104"/>
      <c r="S113" s="104"/>
      <c r="T113" s="104"/>
      <c r="U113" s="104"/>
      <c r="V113" s="104"/>
      <c r="W113" s="104"/>
      <c r="X113" s="104"/>
      <c r="Y113" s="104"/>
      <c r="Z113" s="104"/>
      <c r="AA113" s="104"/>
      <c r="AB113" s="104"/>
      <c r="AC113" s="104"/>
      <c r="AD113" s="104"/>
      <c r="AE113" s="104"/>
      <c r="AF113" s="104"/>
      <c r="AG113" s="104"/>
      <c r="AH113" s="104"/>
      <c r="AI113" s="104"/>
      <c r="AJ113" s="104"/>
      <c r="AK113" s="104"/>
      <c r="AL113" s="104"/>
      <c r="AM113" s="104"/>
      <c r="AN113" s="104"/>
      <c r="AO113" s="104"/>
      <c r="AP113" s="105"/>
      <c r="AQ113" s="34" t="s">
        <v>104</v>
      </c>
      <c r="AR113" s="95" t="s">
        <v>299</v>
      </c>
      <c r="AS113" s="96"/>
      <c r="AT113" s="96"/>
      <c r="AU113" s="96"/>
      <c r="AV113" s="96" t="s">
        <v>300</v>
      </c>
      <c r="AW113" s="96"/>
      <c r="AX113" s="96"/>
      <c r="AY113" s="96"/>
      <c r="AZ113" s="96"/>
      <c r="BA113" s="46" t="s">
        <v>125</v>
      </c>
      <c r="BB113" s="47"/>
      <c r="BC113" s="47"/>
      <c r="BD113" s="47"/>
      <c r="BE113" s="47"/>
      <c r="BF113" s="47"/>
      <c r="BG113" s="47"/>
      <c r="BH113" s="47"/>
      <c r="BI113" s="47"/>
      <c r="BJ113" s="47"/>
      <c r="BK113" s="47"/>
      <c r="BL113" s="47"/>
      <c r="BM113" s="47"/>
      <c r="BN113" s="48"/>
      <c r="BO113" s="90">
        <v>9764900</v>
      </c>
      <c r="BP113" s="91"/>
      <c r="BQ113" s="91"/>
      <c r="BR113" s="91"/>
      <c r="BS113" s="91"/>
      <c r="BT113" s="91"/>
      <c r="BU113" s="91"/>
      <c r="BV113" s="91"/>
      <c r="BW113" s="91"/>
      <c r="BX113" s="91"/>
      <c r="BY113" s="91"/>
      <c r="BZ113" s="91"/>
      <c r="CA113" s="91"/>
      <c r="CB113" s="103"/>
      <c r="CC113" s="90">
        <v>674129.5</v>
      </c>
      <c r="CD113" s="91"/>
      <c r="CE113" s="91"/>
      <c r="CF113" s="91"/>
      <c r="CG113" s="91"/>
      <c r="CH113" s="91"/>
      <c r="CI113" s="91"/>
      <c r="CJ113" s="91"/>
      <c r="CK113" s="91"/>
      <c r="CL113" s="91"/>
      <c r="CM113" s="91"/>
      <c r="CN113" s="91"/>
      <c r="CO113" s="91"/>
      <c r="CP113" s="103"/>
      <c r="CQ113" s="90">
        <v>10439029.5</v>
      </c>
      <c r="CR113" s="91"/>
      <c r="CS113" s="91"/>
      <c r="CT113" s="91"/>
      <c r="CU113" s="91"/>
      <c r="CV113" s="91"/>
      <c r="CW113" s="91"/>
      <c r="CX113" s="91"/>
      <c r="CY113" s="91"/>
      <c r="CZ113" s="91"/>
      <c r="DA113" s="91"/>
      <c r="DB113" s="91"/>
      <c r="DC113" s="91"/>
      <c r="DD113" s="91"/>
      <c r="DE113" s="92"/>
    </row>
    <row r="114" spans="1:109" ht="3" customHeight="1" x14ac:dyDescent="0.2">
      <c r="A114" s="106"/>
      <c r="B114" s="106"/>
      <c r="C114" s="106"/>
      <c r="D114" s="106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6"/>
      <c r="Z114" s="106"/>
      <c r="AA114" s="106"/>
      <c r="AB114" s="106"/>
      <c r="AC114" s="106"/>
      <c r="AD114" s="106"/>
      <c r="AE114" s="106"/>
      <c r="AF114" s="106"/>
      <c r="AG114" s="106"/>
      <c r="AH114" s="106"/>
      <c r="AI114" s="106"/>
      <c r="AJ114" s="106"/>
      <c r="AK114" s="106"/>
      <c r="AL114" s="106"/>
      <c r="AM114" s="106"/>
      <c r="AN114" s="106"/>
      <c r="AO114" s="106"/>
      <c r="AP114" s="106"/>
      <c r="AR114" s="107"/>
      <c r="AS114" s="107"/>
      <c r="AT114" s="107"/>
      <c r="AU114" s="107"/>
      <c r="AV114" s="107"/>
      <c r="AW114" s="107"/>
      <c r="AX114" s="107"/>
      <c r="AY114" s="107"/>
      <c r="AZ114" s="107"/>
      <c r="BA114" s="107"/>
      <c r="BB114" s="107"/>
      <c r="BC114" s="107"/>
      <c r="BD114" s="107"/>
      <c r="BE114" s="107"/>
      <c r="BF114" s="107"/>
      <c r="BG114" s="107"/>
      <c r="BH114" s="107"/>
      <c r="BI114" s="107"/>
      <c r="BJ114" s="107"/>
      <c r="BK114" s="107"/>
      <c r="BL114" s="107"/>
      <c r="BM114" s="107"/>
      <c r="BN114" s="107"/>
      <c r="BO114" s="107"/>
      <c r="BP114" s="107"/>
      <c r="BQ114" s="107"/>
      <c r="BR114" s="107"/>
      <c r="BS114" s="107"/>
      <c r="BT114" s="107"/>
      <c r="BU114" s="107"/>
      <c r="BV114" s="107"/>
      <c r="BW114" s="107"/>
      <c r="BX114" s="107"/>
      <c r="BY114" s="107"/>
      <c r="BZ114" s="107"/>
      <c r="CA114" s="107"/>
      <c r="CB114" s="107"/>
      <c r="CC114" s="107"/>
      <c r="CD114" s="107"/>
      <c r="CE114" s="107"/>
      <c r="CF114" s="107"/>
      <c r="CG114" s="107"/>
      <c r="CH114" s="107"/>
      <c r="CI114" s="107"/>
      <c r="CJ114" s="107"/>
      <c r="CK114" s="107"/>
      <c r="CL114" s="107"/>
      <c r="CM114" s="107"/>
      <c r="CN114" s="107"/>
      <c r="CO114" s="107"/>
      <c r="CP114" s="107"/>
      <c r="CQ114" s="107"/>
      <c r="CR114" s="107"/>
      <c r="CS114" s="107"/>
      <c r="CT114" s="107"/>
      <c r="CU114" s="107"/>
      <c r="CV114" s="107"/>
      <c r="CW114" s="107"/>
      <c r="CX114" s="107"/>
      <c r="CY114" s="107"/>
      <c r="CZ114" s="107"/>
      <c r="DA114" s="107"/>
      <c r="DB114" s="107"/>
      <c r="DC114" s="107"/>
      <c r="DD114" s="107"/>
      <c r="DE114" s="107"/>
    </row>
    <row r="115" spans="1:109" x14ac:dyDescent="0.2">
      <c r="DE115" s="11" t="s">
        <v>301</v>
      </c>
    </row>
    <row r="116" spans="1:109" s="8" customFormat="1" ht="35.25" customHeight="1" x14ac:dyDescent="0.2">
      <c r="A116" s="79" t="s">
        <v>27</v>
      </c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  <c r="AA116" s="79"/>
      <c r="AB116" s="79"/>
      <c r="AC116" s="79"/>
      <c r="AD116" s="79"/>
      <c r="AE116" s="79"/>
      <c r="AF116" s="79"/>
      <c r="AG116" s="79"/>
      <c r="AH116" s="79"/>
      <c r="AI116" s="79"/>
      <c r="AJ116" s="79"/>
      <c r="AK116" s="79"/>
      <c r="AL116" s="79"/>
      <c r="AM116" s="79"/>
      <c r="AN116" s="79"/>
      <c r="AO116" s="79"/>
      <c r="AP116" s="85"/>
      <c r="AQ116" s="12"/>
      <c r="AR116" s="87" t="s">
        <v>26</v>
      </c>
      <c r="AS116" s="79"/>
      <c r="AT116" s="79"/>
      <c r="AU116" s="85"/>
      <c r="AV116" s="87" t="s">
        <v>30</v>
      </c>
      <c r="AW116" s="79"/>
      <c r="AX116" s="79"/>
      <c r="AY116" s="79"/>
      <c r="AZ116" s="85"/>
      <c r="BA116" s="87" t="s">
        <v>31</v>
      </c>
      <c r="BB116" s="88"/>
      <c r="BC116" s="88"/>
      <c r="BD116" s="88"/>
      <c r="BE116" s="88"/>
      <c r="BF116" s="88"/>
      <c r="BG116" s="88"/>
      <c r="BH116" s="88"/>
      <c r="BI116" s="88"/>
      <c r="BJ116" s="88"/>
      <c r="BK116" s="88"/>
      <c r="BL116" s="88"/>
      <c r="BM116" s="88"/>
      <c r="BN116" s="89"/>
      <c r="BO116" s="87" t="s">
        <v>101</v>
      </c>
      <c r="BP116" s="88"/>
      <c r="BQ116" s="88"/>
      <c r="BR116" s="88"/>
      <c r="BS116" s="88"/>
      <c r="BT116" s="88"/>
      <c r="BU116" s="88"/>
      <c r="BV116" s="88"/>
      <c r="BW116" s="88"/>
      <c r="BX116" s="88"/>
      <c r="BY116" s="88"/>
      <c r="BZ116" s="88"/>
      <c r="CA116" s="88"/>
      <c r="CB116" s="89"/>
      <c r="CC116" s="87" t="s">
        <v>102</v>
      </c>
      <c r="CD116" s="88"/>
      <c r="CE116" s="88"/>
      <c r="CF116" s="88"/>
      <c r="CG116" s="88"/>
      <c r="CH116" s="88"/>
      <c r="CI116" s="88"/>
      <c r="CJ116" s="88"/>
      <c r="CK116" s="88"/>
      <c r="CL116" s="88"/>
      <c r="CM116" s="88"/>
      <c r="CN116" s="88"/>
      <c r="CO116" s="88"/>
      <c r="CP116" s="89"/>
      <c r="CQ116" s="78" t="s">
        <v>32</v>
      </c>
      <c r="CR116" s="79"/>
      <c r="CS116" s="79"/>
      <c r="CT116" s="79"/>
      <c r="CU116" s="79"/>
      <c r="CV116" s="79"/>
      <c r="CW116" s="79"/>
      <c r="CX116" s="79"/>
      <c r="CY116" s="79"/>
      <c r="CZ116" s="79"/>
      <c r="DA116" s="79"/>
      <c r="DB116" s="79"/>
      <c r="DC116" s="79"/>
      <c r="DD116" s="79"/>
      <c r="DE116" s="79"/>
    </row>
    <row r="117" spans="1:109" s="8" customFormat="1" ht="12" thickBot="1" x14ac:dyDescent="0.25">
      <c r="A117" s="79">
        <v>1</v>
      </c>
      <c r="B117" s="79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  <c r="AC117" s="79"/>
      <c r="AD117" s="79"/>
      <c r="AE117" s="79"/>
      <c r="AF117" s="79"/>
      <c r="AG117" s="79"/>
      <c r="AH117" s="79"/>
      <c r="AI117" s="79"/>
      <c r="AJ117" s="79"/>
      <c r="AK117" s="79"/>
      <c r="AL117" s="79"/>
      <c r="AM117" s="79"/>
      <c r="AN117" s="79"/>
      <c r="AO117" s="79"/>
      <c r="AP117" s="85"/>
      <c r="AQ117" s="12"/>
      <c r="AR117" s="80">
        <v>2</v>
      </c>
      <c r="AS117" s="81"/>
      <c r="AT117" s="81"/>
      <c r="AU117" s="86"/>
      <c r="AV117" s="80">
        <v>3</v>
      </c>
      <c r="AW117" s="81"/>
      <c r="AX117" s="81"/>
      <c r="AY117" s="81"/>
      <c r="AZ117" s="86"/>
      <c r="BA117" s="80">
        <v>4</v>
      </c>
      <c r="BB117" s="81"/>
      <c r="BC117" s="81"/>
      <c r="BD117" s="81"/>
      <c r="BE117" s="81"/>
      <c r="BF117" s="81"/>
      <c r="BG117" s="81"/>
      <c r="BH117" s="81"/>
      <c r="BI117" s="81"/>
      <c r="BJ117" s="81"/>
      <c r="BK117" s="81"/>
      <c r="BL117" s="81"/>
      <c r="BM117" s="81"/>
      <c r="BN117" s="86"/>
      <c r="BO117" s="80">
        <v>5</v>
      </c>
      <c r="BP117" s="81"/>
      <c r="BQ117" s="81"/>
      <c r="BR117" s="81"/>
      <c r="BS117" s="81"/>
      <c r="BT117" s="81"/>
      <c r="BU117" s="81"/>
      <c r="BV117" s="81"/>
      <c r="BW117" s="81"/>
      <c r="BX117" s="81"/>
      <c r="BY117" s="81"/>
      <c r="BZ117" s="81"/>
      <c r="CA117" s="81"/>
      <c r="CB117" s="86"/>
      <c r="CC117" s="80">
        <v>6</v>
      </c>
      <c r="CD117" s="81"/>
      <c r="CE117" s="81"/>
      <c r="CF117" s="81"/>
      <c r="CG117" s="81"/>
      <c r="CH117" s="81"/>
      <c r="CI117" s="81"/>
      <c r="CJ117" s="81"/>
      <c r="CK117" s="81"/>
      <c r="CL117" s="81"/>
      <c r="CM117" s="81"/>
      <c r="CN117" s="81"/>
      <c r="CO117" s="81"/>
      <c r="CP117" s="86"/>
      <c r="CQ117" s="80">
        <v>7</v>
      </c>
      <c r="CR117" s="81"/>
      <c r="CS117" s="81"/>
      <c r="CT117" s="81"/>
      <c r="CU117" s="81"/>
      <c r="CV117" s="81"/>
      <c r="CW117" s="81"/>
      <c r="CX117" s="81"/>
      <c r="CY117" s="81"/>
      <c r="CZ117" s="81"/>
      <c r="DA117" s="81"/>
      <c r="DB117" s="81"/>
      <c r="DC117" s="81"/>
      <c r="DD117" s="81"/>
      <c r="DE117" s="81"/>
    </row>
    <row r="118" spans="1:109" ht="24" customHeight="1" x14ac:dyDescent="0.2">
      <c r="A118" s="98" t="s">
        <v>302</v>
      </c>
      <c r="B118" s="98"/>
      <c r="C118" s="98"/>
      <c r="D118" s="98"/>
      <c r="E118" s="98"/>
      <c r="F118" s="98"/>
      <c r="G118" s="98"/>
      <c r="H118" s="98"/>
      <c r="I118" s="98"/>
      <c r="J118" s="98"/>
      <c r="K118" s="98"/>
      <c r="L118" s="98"/>
      <c r="M118" s="98"/>
      <c r="N118" s="98"/>
      <c r="O118" s="98"/>
      <c r="P118" s="98"/>
      <c r="Q118" s="98"/>
      <c r="R118" s="98"/>
      <c r="S118" s="98"/>
      <c r="T118" s="98"/>
      <c r="U118" s="98"/>
      <c r="V118" s="98"/>
      <c r="W118" s="98"/>
      <c r="X118" s="98"/>
      <c r="Y118" s="98"/>
      <c r="Z118" s="98"/>
      <c r="AA118" s="98"/>
      <c r="AB118" s="98"/>
      <c r="AC118" s="98"/>
      <c r="AD118" s="98"/>
      <c r="AE118" s="98"/>
      <c r="AF118" s="98"/>
      <c r="AG118" s="98"/>
      <c r="AH118" s="98"/>
      <c r="AI118" s="98"/>
      <c r="AJ118" s="98"/>
      <c r="AK118" s="98"/>
      <c r="AL118" s="98"/>
      <c r="AM118" s="98"/>
      <c r="AN118" s="98"/>
      <c r="AO118" s="98"/>
      <c r="AP118" s="99"/>
      <c r="AQ118" s="34" t="s">
        <v>104</v>
      </c>
      <c r="AR118" s="95" t="s">
        <v>258</v>
      </c>
      <c r="AS118" s="96"/>
      <c r="AT118" s="96"/>
      <c r="AU118" s="96"/>
      <c r="AV118" s="96"/>
      <c r="AW118" s="96"/>
      <c r="AX118" s="96"/>
      <c r="AY118" s="96"/>
      <c r="AZ118" s="96"/>
      <c r="BA118" s="100" t="s">
        <v>125</v>
      </c>
      <c r="BB118" s="101"/>
      <c r="BC118" s="101"/>
      <c r="BD118" s="101"/>
      <c r="BE118" s="101"/>
      <c r="BF118" s="101"/>
      <c r="BG118" s="101"/>
      <c r="BH118" s="101"/>
      <c r="BI118" s="101"/>
      <c r="BJ118" s="101"/>
      <c r="BK118" s="101"/>
      <c r="BL118" s="101"/>
      <c r="BM118" s="101"/>
      <c r="BN118" s="102"/>
      <c r="BO118" s="90">
        <v>-58.6</v>
      </c>
      <c r="BP118" s="91"/>
      <c r="BQ118" s="91"/>
      <c r="BR118" s="91"/>
      <c r="BS118" s="91"/>
      <c r="BT118" s="91"/>
      <c r="BU118" s="91"/>
      <c r="BV118" s="91"/>
      <c r="BW118" s="91"/>
      <c r="BX118" s="91"/>
      <c r="BY118" s="91"/>
      <c r="BZ118" s="91"/>
      <c r="CA118" s="91"/>
      <c r="CB118" s="103"/>
      <c r="CC118" s="100" t="s">
        <v>125</v>
      </c>
      <c r="CD118" s="101"/>
      <c r="CE118" s="101"/>
      <c r="CF118" s="101"/>
      <c r="CG118" s="101"/>
      <c r="CH118" s="101"/>
      <c r="CI118" s="101"/>
      <c r="CJ118" s="101"/>
      <c r="CK118" s="101"/>
      <c r="CL118" s="101"/>
      <c r="CM118" s="101"/>
      <c r="CN118" s="101"/>
      <c r="CO118" s="101"/>
      <c r="CP118" s="102"/>
      <c r="CQ118" s="90">
        <v>-58.6</v>
      </c>
      <c r="CR118" s="91"/>
      <c r="CS118" s="91"/>
      <c r="CT118" s="91"/>
      <c r="CU118" s="91"/>
      <c r="CV118" s="91"/>
      <c r="CW118" s="91"/>
      <c r="CX118" s="91"/>
      <c r="CY118" s="91"/>
      <c r="CZ118" s="91"/>
      <c r="DA118" s="91"/>
      <c r="DB118" s="91"/>
      <c r="DC118" s="91"/>
      <c r="DD118" s="91"/>
      <c r="DE118" s="92"/>
    </row>
    <row r="119" spans="1:109" ht="24" customHeight="1" x14ac:dyDescent="0.2">
      <c r="A119" s="93" t="s">
        <v>303</v>
      </c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3"/>
      <c r="AA119" s="93"/>
      <c r="AB119" s="93"/>
      <c r="AC119" s="93"/>
      <c r="AD119" s="93"/>
      <c r="AE119" s="93"/>
      <c r="AF119" s="93"/>
      <c r="AG119" s="93"/>
      <c r="AH119" s="93"/>
      <c r="AI119" s="93"/>
      <c r="AJ119" s="93"/>
      <c r="AK119" s="93"/>
      <c r="AL119" s="93"/>
      <c r="AM119" s="93"/>
      <c r="AN119" s="93"/>
      <c r="AO119" s="93"/>
      <c r="AP119" s="94"/>
      <c r="AQ119" s="34" t="s">
        <v>104</v>
      </c>
      <c r="AR119" s="95" t="s">
        <v>265</v>
      </c>
      <c r="AS119" s="96"/>
      <c r="AT119" s="96"/>
      <c r="AU119" s="96"/>
      <c r="AV119" s="96"/>
      <c r="AW119" s="96"/>
      <c r="AX119" s="96"/>
      <c r="AY119" s="96"/>
      <c r="AZ119" s="96"/>
      <c r="BA119" s="46" t="s">
        <v>125</v>
      </c>
      <c r="BB119" s="47"/>
      <c r="BC119" s="47"/>
      <c r="BD119" s="47"/>
      <c r="BE119" s="47"/>
      <c r="BF119" s="47"/>
      <c r="BG119" s="47"/>
      <c r="BH119" s="47"/>
      <c r="BI119" s="47"/>
      <c r="BJ119" s="47"/>
      <c r="BK119" s="47"/>
      <c r="BL119" s="47"/>
      <c r="BM119" s="47"/>
      <c r="BN119" s="48"/>
      <c r="BO119" s="46" t="s">
        <v>125</v>
      </c>
      <c r="BP119" s="47"/>
      <c r="BQ119" s="47"/>
      <c r="BR119" s="47"/>
      <c r="BS119" s="47"/>
      <c r="BT119" s="47"/>
      <c r="BU119" s="47"/>
      <c r="BV119" s="47"/>
      <c r="BW119" s="47"/>
      <c r="BX119" s="47"/>
      <c r="BY119" s="47"/>
      <c r="BZ119" s="47"/>
      <c r="CA119" s="47"/>
      <c r="CB119" s="48"/>
      <c r="CC119" s="46" t="s">
        <v>125</v>
      </c>
      <c r="CD119" s="47"/>
      <c r="CE119" s="47"/>
      <c r="CF119" s="47"/>
      <c r="CG119" s="47"/>
      <c r="CH119" s="47"/>
      <c r="CI119" s="47"/>
      <c r="CJ119" s="47"/>
      <c r="CK119" s="47"/>
      <c r="CL119" s="47"/>
      <c r="CM119" s="47"/>
      <c r="CN119" s="47"/>
      <c r="CO119" s="47"/>
      <c r="CP119" s="48"/>
      <c r="CQ119" s="46" t="s">
        <v>125</v>
      </c>
      <c r="CR119" s="47"/>
      <c r="CS119" s="47"/>
      <c r="CT119" s="47"/>
      <c r="CU119" s="47"/>
      <c r="CV119" s="47"/>
      <c r="CW119" s="47"/>
      <c r="CX119" s="47"/>
      <c r="CY119" s="47"/>
      <c r="CZ119" s="47"/>
      <c r="DA119" s="47"/>
      <c r="DB119" s="47"/>
      <c r="DC119" s="47"/>
      <c r="DD119" s="47"/>
      <c r="DE119" s="97"/>
    </row>
    <row r="120" spans="1:109" ht="36" customHeight="1" x14ac:dyDescent="0.2">
      <c r="A120" s="104" t="s">
        <v>304</v>
      </c>
      <c r="B120" s="104"/>
      <c r="C120" s="104"/>
      <c r="D120" s="104"/>
      <c r="E120" s="104"/>
      <c r="F120" s="104"/>
      <c r="G120" s="104"/>
      <c r="H120" s="104"/>
      <c r="I120" s="104"/>
      <c r="J120" s="104"/>
      <c r="K120" s="104"/>
      <c r="L120" s="104"/>
      <c r="M120" s="104"/>
      <c r="N120" s="104"/>
      <c r="O120" s="104"/>
      <c r="P120" s="104"/>
      <c r="Q120" s="104"/>
      <c r="R120" s="104"/>
      <c r="S120" s="104"/>
      <c r="T120" s="104"/>
      <c r="U120" s="104"/>
      <c r="V120" s="104"/>
      <c r="W120" s="104"/>
      <c r="X120" s="104"/>
      <c r="Y120" s="104"/>
      <c r="Z120" s="104"/>
      <c r="AA120" s="104"/>
      <c r="AB120" s="104"/>
      <c r="AC120" s="104"/>
      <c r="AD120" s="104"/>
      <c r="AE120" s="104"/>
      <c r="AF120" s="104"/>
      <c r="AG120" s="104"/>
      <c r="AH120" s="104"/>
      <c r="AI120" s="104"/>
      <c r="AJ120" s="104"/>
      <c r="AK120" s="104"/>
      <c r="AL120" s="104"/>
      <c r="AM120" s="104"/>
      <c r="AN120" s="104"/>
      <c r="AO120" s="104"/>
      <c r="AP120" s="105"/>
      <c r="AQ120" s="34" t="s">
        <v>104</v>
      </c>
      <c r="AR120" s="95" t="s">
        <v>305</v>
      </c>
      <c r="AS120" s="96"/>
      <c r="AT120" s="96"/>
      <c r="AU120" s="96"/>
      <c r="AV120" s="96" t="s">
        <v>306</v>
      </c>
      <c r="AW120" s="96"/>
      <c r="AX120" s="96"/>
      <c r="AY120" s="96"/>
      <c r="AZ120" s="96"/>
      <c r="BA120" s="46" t="s">
        <v>125</v>
      </c>
      <c r="BB120" s="47"/>
      <c r="BC120" s="47"/>
      <c r="BD120" s="47"/>
      <c r="BE120" s="47"/>
      <c r="BF120" s="47"/>
      <c r="BG120" s="47"/>
      <c r="BH120" s="47"/>
      <c r="BI120" s="47"/>
      <c r="BJ120" s="47"/>
      <c r="BK120" s="47"/>
      <c r="BL120" s="47"/>
      <c r="BM120" s="47"/>
      <c r="BN120" s="48"/>
      <c r="BO120" s="46" t="s">
        <v>125</v>
      </c>
      <c r="BP120" s="47"/>
      <c r="BQ120" s="47"/>
      <c r="BR120" s="47"/>
      <c r="BS120" s="47"/>
      <c r="BT120" s="47"/>
      <c r="BU120" s="47"/>
      <c r="BV120" s="47"/>
      <c r="BW120" s="47"/>
      <c r="BX120" s="47"/>
      <c r="BY120" s="47"/>
      <c r="BZ120" s="47"/>
      <c r="CA120" s="47"/>
      <c r="CB120" s="48"/>
      <c r="CC120" s="46" t="s">
        <v>125</v>
      </c>
      <c r="CD120" s="47"/>
      <c r="CE120" s="47"/>
      <c r="CF120" s="47"/>
      <c r="CG120" s="47"/>
      <c r="CH120" s="47"/>
      <c r="CI120" s="47"/>
      <c r="CJ120" s="47"/>
      <c r="CK120" s="47"/>
      <c r="CL120" s="47"/>
      <c r="CM120" s="47"/>
      <c r="CN120" s="47"/>
      <c r="CO120" s="47"/>
      <c r="CP120" s="48"/>
      <c r="CQ120" s="46" t="s">
        <v>125</v>
      </c>
      <c r="CR120" s="47"/>
      <c r="CS120" s="47"/>
      <c r="CT120" s="47"/>
      <c r="CU120" s="47"/>
      <c r="CV120" s="47"/>
      <c r="CW120" s="47"/>
      <c r="CX120" s="47"/>
      <c r="CY120" s="47"/>
      <c r="CZ120" s="47"/>
      <c r="DA120" s="47"/>
      <c r="DB120" s="47"/>
      <c r="DC120" s="47"/>
      <c r="DD120" s="47"/>
      <c r="DE120" s="97"/>
    </row>
    <row r="121" spans="1:109" ht="24" customHeight="1" x14ac:dyDescent="0.2">
      <c r="A121" s="104" t="s">
        <v>307</v>
      </c>
      <c r="B121" s="104"/>
      <c r="C121" s="104"/>
      <c r="D121" s="104"/>
      <c r="E121" s="104"/>
      <c r="F121" s="104"/>
      <c r="G121" s="104"/>
      <c r="H121" s="104"/>
      <c r="I121" s="104"/>
      <c r="J121" s="104"/>
      <c r="K121" s="104"/>
      <c r="L121" s="104"/>
      <c r="M121" s="104"/>
      <c r="N121" s="104"/>
      <c r="O121" s="104"/>
      <c r="P121" s="104"/>
      <c r="Q121" s="104"/>
      <c r="R121" s="104"/>
      <c r="S121" s="104"/>
      <c r="T121" s="104"/>
      <c r="U121" s="104"/>
      <c r="V121" s="104"/>
      <c r="W121" s="104"/>
      <c r="X121" s="104"/>
      <c r="Y121" s="104"/>
      <c r="Z121" s="104"/>
      <c r="AA121" s="104"/>
      <c r="AB121" s="104"/>
      <c r="AC121" s="104"/>
      <c r="AD121" s="104"/>
      <c r="AE121" s="104"/>
      <c r="AF121" s="104"/>
      <c r="AG121" s="104"/>
      <c r="AH121" s="104"/>
      <c r="AI121" s="104"/>
      <c r="AJ121" s="104"/>
      <c r="AK121" s="104"/>
      <c r="AL121" s="104"/>
      <c r="AM121" s="104"/>
      <c r="AN121" s="104"/>
      <c r="AO121" s="104"/>
      <c r="AP121" s="105"/>
      <c r="AQ121" s="34" t="s">
        <v>104</v>
      </c>
      <c r="AR121" s="95" t="s">
        <v>308</v>
      </c>
      <c r="AS121" s="96"/>
      <c r="AT121" s="96"/>
      <c r="AU121" s="96"/>
      <c r="AV121" s="96" t="s">
        <v>309</v>
      </c>
      <c r="AW121" s="96"/>
      <c r="AX121" s="96"/>
      <c r="AY121" s="96"/>
      <c r="AZ121" s="96"/>
      <c r="BA121" s="46" t="s">
        <v>125</v>
      </c>
      <c r="BB121" s="47"/>
      <c r="BC121" s="47"/>
      <c r="BD121" s="47"/>
      <c r="BE121" s="47"/>
      <c r="BF121" s="47"/>
      <c r="BG121" s="47"/>
      <c r="BH121" s="47"/>
      <c r="BI121" s="47"/>
      <c r="BJ121" s="47"/>
      <c r="BK121" s="47"/>
      <c r="BL121" s="47"/>
      <c r="BM121" s="47"/>
      <c r="BN121" s="48"/>
      <c r="BO121" s="46" t="s">
        <v>125</v>
      </c>
      <c r="BP121" s="47"/>
      <c r="BQ121" s="47"/>
      <c r="BR121" s="47"/>
      <c r="BS121" s="47"/>
      <c r="BT121" s="47"/>
      <c r="BU121" s="47"/>
      <c r="BV121" s="47"/>
      <c r="BW121" s="47"/>
      <c r="BX121" s="47"/>
      <c r="BY121" s="47"/>
      <c r="BZ121" s="47"/>
      <c r="CA121" s="47"/>
      <c r="CB121" s="48"/>
      <c r="CC121" s="46" t="s">
        <v>125</v>
      </c>
      <c r="CD121" s="47"/>
      <c r="CE121" s="47"/>
      <c r="CF121" s="47"/>
      <c r="CG121" s="47"/>
      <c r="CH121" s="47"/>
      <c r="CI121" s="47"/>
      <c r="CJ121" s="47"/>
      <c r="CK121" s="47"/>
      <c r="CL121" s="47"/>
      <c r="CM121" s="47"/>
      <c r="CN121" s="47"/>
      <c r="CO121" s="47"/>
      <c r="CP121" s="48"/>
      <c r="CQ121" s="46" t="s">
        <v>125</v>
      </c>
      <c r="CR121" s="47"/>
      <c r="CS121" s="47"/>
      <c r="CT121" s="47"/>
      <c r="CU121" s="47"/>
      <c r="CV121" s="47"/>
      <c r="CW121" s="47"/>
      <c r="CX121" s="47"/>
      <c r="CY121" s="47"/>
      <c r="CZ121" s="47"/>
      <c r="DA121" s="47"/>
      <c r="DB121" s="47"/>
      <c r="DC121" s="47"/>
      <c r="DD121" s="47"/>
      <c r="DE121" s="97"/>
    </row>
    <row r="122" spans="1:109" ht="24" customHeight="1" x14ac:dyDescent="0.2">
      <c r="A122" s="93" t="s">
        <v>310</v>
      </c>
      <c r="B122" s="93"/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  <c r="AA122" s="93"/>
      <c r="AB122" s="93"/>
      <c r="AC122" s="93"/>
      <c r="AD122" s="93"/>
      <c r="AE122" s="93"/>
      <c r="AF122" s="93"/>
      <c r="AG122" s="93"/>
      <c r="AH122" s="93"/>
      <c r="AI122" s="93"/>
      <c r="AJ122" s="93"/>
      <c r="AK122" s="93"/>
      <c r="AL122" s="93"/>
      <c r="AM122" s="93"/>
      <c r="AN122" s="93"/>
      <c r="AO122" s="93"/>
      <c r="AP122" s="94"/>
      <c r="AQ122" s="34" t="s">
        <v>104</v>
      </c>
      <c r="AR122" s="95" t="s">
        <v>273</v>
      </c>
      <c r="AS122" s="96"/>
      <c r="AT122" s="96"/>
      <c r="AU122" s="96"/>
      <c r="AV122" s="96"/>
      <c r="AW122" s="96"/>
      <c r="AX122" s="96"/>
      <c r="AY122" s="96"/>
      <c r="AZ122" s="96"/>
      <c r="BA122" s="46" t="s">
        <v>125</v>
      </c>
      <c r="BB122" s="47"/>
      <c r="BC122" s="47"/>
      <c r="BD122" s="47"/>
      <c r="BE122" s="47"/>
      <c r="BF122" s="47"/>
      <c r="BG122" s="47"/>
      <c r="BH122" s="47"/>
      <c r="BI122" s="47"/>
      <c r="BJ122" s="47"/>
      <c r="BK122" s="47"/>
      <c r="BL122" s="47"/>
      <c r="BM122" s="47"/>
      <c r="BN122" s="48"/>
      <c r="BO122" s="46" t="s">
        <v>125</v>
      </c>
      <c r="BP122" s="47"/>
      <c r="BQ122" s="47"/>
      <c r="BR122" s="47"/>
      <c r="BS122" s="47"/>
      <c r="BT122" s="47"/>
      <c r="BU122" s="47"/>
      <c r="BV122" s="47"/>
      <c r="BW122" s="47"/>
      <c r="BX122" s="47"/>
      <c r="BY122" s="47"/>
      <c r="BZ122" s="47"/>
      <c r="CA122" s="47"/>
      <c r="CB122" s="48"/>
      <c r="CC122" s="46" t="s">
        <v>125</v>
      </c>
      <c r="CD122" s="47"/>
      <c r="CE122" s="47"/>
      <c r="CF122" s="47"/>
      <c r="CG122" s="47"/>
      <c r="CH122" s="47"/>
      <c r="CI122" s="47"/>
      <c r="CJ122" s="47"/>
      <c r="CK122" s="47"/>
      <c r="CL122" s="47"/>
      <c r="CM122" s="47"/>
      <c r="CN122" s="47"/>
      <c r="CO122" s="47"/>
      <c r="CP122" s="48"/>
      <c r="CQ122" s="46" t="s">
        <v>125</v>
      </c>
      <c r="CR122" s="47"/>
      <c r="CS122" s="47"/>
      <c r="CT122" s="47"/>
      <c r="CU122" s="47"/>
      <c r="CV122" s="47"/>
      <c r="CW122" s="47"/>
      <c r="CX122" s="47"/>
      <c r="CY122" s="47"/>
      <c r="CZ122" s="47"/>
      <c r="DA122" s="47"/>
      <c r="DB122" s="47"/>
      <c r="DC122" s="47"/>
      <c r="DD122" s="47"/>
      <c r="DE122" s="97"/>
    </row>
    <row r="123" spans="1:109" ht="36" customHeight="1" x14ac:dyDescent="0.2">
      <c r="A123" s="104" t="s">
        <v>311</v>
      </c>
      <c r="B123" s="104"/>
      <c r="C123" s="104"/>
      <c r="D123" s="104"/>
      <c r="E123" s="104"/>
      <c r="F123" s="104"/>
      <c r="G123" s="104"/>
      <c r="H123" s="104"/>
      <c r="I123" s="104"/>
      <c r="J123" s="104"/>
      <c r="K123" s="104"/>
      <c r="L123" s="104"/>
      <c r="M123" s="104"/>
      <c r="N123" s="104"/>
      <c r="O123" s="104"/>
      <c r="P123" s="104"/>
      <c r="Q123" s="104"/>
      <c r="R123" s="104"/>
      <c r="S123" s="104"/>
      <c r="T123" s="104"/>
      <c r="U123" s="104"/>
      <c r="V123" s="104"/>
      <c r="W123" s="104"/>
      <c r="X123" s="104"/>
      <c r="Y123" s="104"/>
      <c r="Z123" s="104"/>
      <c r="AA123" s="104"/>
      <c r="AB123" s="104"/>
      <c r="AC123" s="104"/>
      <c r="AD123" s="104"/>
      <c r="AE123" s="104"/>
      <c r="AF123" s="104"/>
      <c r="AG123" s="104"/>
      <c r="AH123" s="104"/>
      <c r="AI123" s="104"/>
      <c r="AJ123" s="104"/>
      <c r="AK123" s="104"/>
      <c r="AL123" s="104"/>
      <c r="AM123" s="104"/>
      <c r="AN123" s="104"/>
      <c r="AO123" s="104"/>
      <c r="AP123" s="105"/>
      <c r="AQ123" s="34" t="s">
        <v>104</v>
      </c>
      <c r="AR123" s="95" t="s">
        <v>312</v>
      </c>
      <c r="AS123" s="96"/>
      <c r="AT123" s="96"/>
      <c r="AU123" s="96"/>
      <c r="AV123" s="96" t="s">
        <v>313</v>
      </c>
      <c r="AW123" s="96"/>
      <c r="AX123" s="96"/>
      <c r="AY123" s="96"/>
      <c r="AZ123" s="96"/>
      <c r="BA123" s="46" t="s">
        <v>125</v>
      </c>
      <c r="BB123" s="47"/>
      <c r="BC123" s="47"/>
      <c r="BD123" s="47"/>
      <c r="BE123" s="47"/>
      <c r="BF123" s="47"/>
      <c r="BG123" s="47"/>
      <c r="BH123" s="47"/>
      <c r="BI123" s="47"/>
      <c r="BJ123" s="47"/>
      <c r="BK123" s="47"/>
      <c r="BL123" s="47"/>
      <c r="BM123" s="47"/>
      <c r="BN123" s="48"/>
      <c r="BO123" s="46" t="s">
        <v>125</v>
      </c>
      <c r="BP123" s="47"/>
      <c r="BQ123" s="47"/>
      <c r="BR123" s="47"/>
      <c r="BS123" s="47"/>
      <c r="BT123" s="47"/>
      <c r="BU123" s="47"/>
      <c r="BV123" s="47"/>
      <c r="BW123" s="47"/>
      <c r="BX123" s="47"/>
      <c r="BY123" s="47"/>
      <c r="BZ123" s="47"/>
      <c r="CA123" s="47"/>
      <c r="CB123" s="48"/>
      <c r="CC123" s="46" t="s">
        <v>125</v>
      </c>
      <c r="CD123" s="47"/>
      <c r="CE123" s="47"/>
      <c r="CF123" s="47"/>
      <c r="CG123" s="47"/>
      <c r="CH123" s="47"/>
      <c r="CI123" s="47"/>
      <c r="CJ123" s="47"/>
      <c r="CK123" s="47"/>
      <c r="CL123" s="47"/>
      <c r="CM123" s="47"/>
      <c r="CN123" s="47"/>
      <c r="CO123" s="47"/>
      <c r="CP123" s="48"/>
      <c r="CQ123" s="46" t="s">
        <v>125</v>
      </c>
      <c r="CR123" s="47"/>
      <c r="CS123" s="47"/>
      <c r="CT123" s="47"/>
      <c r="CU123" s="47"/>
      <c r="CV123" s="47"/>
      <c r="CW123" s="47"/>
      <c r="CX123" s="47"/>
      <c r="CY123" s="47"/>
      <c r="CZ123" s="47"/>
      <c r="DA123" s="47"/>
      <c r="DB123" s="47"/>
      <c r="DC123" s="47"/>
      <c r="DD123" s="47"/>
      <c r="DE123" s="97"/>
    </row>
    <row r="124" spans="1:109" ht="24" customHeight="1" x14ac:dyDescent="0.2">
      <c r="A124" s="104" t="s">
        <v>314</v>
      </c>
      <c r="B124" s="104"/>
      <c r="C124" s="104"/>
      <c r="D124" s="104"/>
      <c r="E124" s="104"/>
      <c r="F124" s="104"/>
      <c r="G124" s="104"/>
      <c r="H124" s="104"/>
      <c r="I124" s="104"/>
      <c r="J124" s="104"/>
      <c r="K124" s="104"/>
      <c r="L124" s="104"/>
      <c r="M124" s="104"/>
      <c r="N124" s="104"/>
      <c r="O124" s="104"/>
      <c r="P124" s="104"/>
      <c r="Q124" s="104"/>
      <c r="R124" s="104"/>
      <c r="S124" s="104"/>
      <c r="T124" s="104"/>
      <c r="U124" s="104"/>
      <c r="V124" s="104"/>
      <c r="W124" s="104"/>
      <c r="X124" s="104"/>
      <c r="Y124" s="104"/>
      <c r="Z124" s="104"/>
      <c r="AA124" s="104"/>
      <c r="AB124" s="104"/>
      <c r="AC124" s="104"/>
      <c r="AD124" s="104"/>
      <c r="AE124" s="104"/>
      <c r="AF124" s="104"/>
      <c r="AG124" s="104"/>
      <c r="AH124" s="104"/>
      <c r="AI124" s="104"/>
      <c r="AJ124" s="104"/>
      <c r="AK124" s="104"/>
      <c r="AL124" s="104"/>
      <c r="AM124" s="104"/>
      <c r="AN124" s="104"/>
      <c r="AO124" s="104"/>
      <c r="AP124" s="105"/>
      <c r="AQ124" s="34" t="s">
        <v>104</v>
      </c>
      <c r="AR124" s="95" t="s">
        <v>315</v>
      </c>
      <c r="AS124" s="96"/>
      <c r="AT124" s="96"/>
      <c r="AU124" s="96"/>
      <c r="AV124" s="96" t="s">
        <v>316</v>
      </c>
      <c r="AW124" s="96"/>
      <c r="AX124" s="96"/>
      <c r="AY124" s="96"/>
      <c r="AZ124" s="96"/>
      <c r="BA124" s="46" t="s">
        <v>125</v>
      </c>
      <c r="BB124" s="47"/>
      <c r="BC124" s="47"/>
      <c r="BD124" s="47"/>
      <c r="BE124" s="47"/>
      <c r="BF124" s="47"/>
      <c r="BG124" s="47"/>
      <c r="BH124" s="47"/>
      <c r="BI124" s="47"/>
      <c r="BJ124" s="47"/>
      <c r="BK124" s="47"/>
      <c r="BL124" s="47"/>
      <c r="BM124" s="47"/>
      <c r="BN124" s="48"/>
      <c r="BO124" s="46" t="s">
        <v>125</v>
      </c>
      <c r="BP124" s="47"/>
      <c r="BQ124" s="47"/>
      <c r="BR124" s="47"/>
      <c r="BS124" s="47"/>
      <c r="BT124" s="47"/>
      <c r="BU124" s="47"/>
      <c r="BV124" s="47"/>
      <c r="BW124" s="47"/>
      <c r="BX124" s="47"/>
      <c r="BY124" s="47"/>
      <c r="BZ124" s="47"/>
      <c r="CA124" s="47"/>
      <c r="CB124" s="48"/>
      <c r="CC124" s="46" t="s">
        <v>125</v>
      </c>
      <c r="CD124" s="47"/>
      <c r="CE124" s="47"/>
      <c r="CF124" s="47"/>
      <c r="CG124" s="47"/>
      <c r="CH124" s="47"/>
      <c r="CI124" s="47"/>
      <c r="CJ124" s="47"/>
      <c r="CK124" s="47"/>
      <c r="CL124" s="47"/>
      <c r="CM124" s="47"/>
      <c r="CN124" s="47"/>
      <c r="CO124" s="47"/>
      <c r="CP124" s="48"/>
      <c r="CQ124" s="46" t="s">
        <v>125</v>
      </c>
      <c r="CR124" s="47"/>
      <c r="CS124" s="47"/>
      <c r="CT124" s="47"/>
      <c r="CU124" s="47"/>
      <c r="CV124" s="47"/>
      <c r="CW124" s="47"/>
      <c r="CX124" s="47"/>
      <c r="CY124" s="47"/>
      <c r="CZ124" s="47"/>
      <c r="DA124" s="47"/>
      <c r="DB124" s="47"/>
      <c r="DC124" s="47"/>
      <c r="DD124" s="47"/>
      <c r="DE124" s="97"/>
    </row>
    <row r="125" spans="1:109" ht="12" customHeight="1" x14ac:dyDescent="0.2">
      <c r="A125" s="93" t="s">
        <v>317</v>
      </c>
      <c r="B125" s="93"/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  <c r="Z125" s="93"/>
      <c r="AA125" s="93"/>
      <c r="AB125" s="93"/>
      <c r="AC125" s="93"/>
      <c r="AD125" s="93"/>
      <c r="AE125" s="93"/>
      <c r="AF125" s="93"/>
      <c r="AG125" s="93"/>
      <c r="AH125" s="93"/>
      <c r="AI125" s="93"/>
      <c r="AJ125" s="93"/>
      <c r="AK125" s="93"/>
      <c r="AL125" s="93"/>
      <c r="AM125" s="93"/>
      <c r="AN125" s="93"/>
      <c r="AO125" s="93"/>
      <c r="AP125" s="94"/>
      <c r="AQ125" s="34" t="s">
        <v>104</v>
      </c>
      <c r="AR125" s="95" t="s">
        <v>281</v>
      </c>
      <c r="AS125" s="96"/>
      <c r="AT125" s="96"/>
      <c r="AU125" s="96"/>
      <c r="AV125" s="96"/>
      <c r="AW125" s="96"/>
      <c r="AX125" s="96"/>
      <c r="AY125" s="96"/>
      <c r="AZ125" s="96"/>
      <c r="BA125" s="46" t="s">
        <v>125</v>
      </c>
      <c r="BB125" s="47"/>
      <c r="BC125" s="47"/>
      <c r="BD125" s="47"/>
      <c r="BE125" s="47"/>
      <c r="BF125" s="47"/>
      <c r="BG125" s="47"/>
      <c r="BH125" s="47"/>
      <c r="BI125" s="47"/>
      <c r="BJ125" s="47"/>
      <c r="BK125" s="47"/>
      <c r="BL125" s="47"/>
      <c r="BM125" s="47"/>
      <c r="BN125" s="48"/>
      <c r="BO125" s="90">
        <v>-58.6</v>
      </c>
      <c r="BP125" s="91"/>
      <c r="BQ125" s="91"/>
      <c r="BR125" s="91"/>
      <c r="BS125" s="91"/>
      <c r="BT125" s="91"/>
      <c r="BU125" s="91"/>
      <c r="BV125" s="91"/>
      <c r="BW125" s="91"/>
      <c r="BX125" s="91"/>
      <c r="BY125" s="91"/>
      <c r="BZ125" s="91"/>
      <c r="CA125" s="91"/>
      <c r="CB125" s="103"/>
      <c r="CC125" s="46" t="s">
        <v>125</v>
      </c>
      <c r="CD125" s="47"/>
      <c r="CE125" s="47"/>
      <c r="CF125" s="47"/>
      <c r="CG125" s="47"/>
      <c r="CH125" s="47"/>
      <c r="CI125" s="47"/>
      <c r="CJ125" s="47"/>
      <c r="CK125" s="47"/>
      <c r="CL125" s="47"/>
      <c r="CM125" s="47"/>
      <c r="CN125" s="47"/>
      <c r="CO125" s="47"/>
      <c r="CP125" s="48"/>
      <c r="CQ125" s="90">
        <v>-58.6</v>
      </c>
      <c r="CR125" s="91"/>
      <c r="CS125" s="91"/>
      <c r="CT125" s="91"/>
      <c r="CU125" s="91"/>
      <c r="CV125" s="91"/>
      <c r="CW125" s="91"/>
      <c r="CX125" s="91"/>
      <c r="CY125" s="91"/>
      <c r="CZ125" s="91"/>
      <c r="DA125" s="91"/>
      <c r="DB125" s="91"/>
      <c r="DC125" s="91"/>
      <c r="DD125" s="91"/>
      <c r="DE125" s="92"/>
    </row>
    <row r="126" spans="1:109" ht="24" customHeight="1" x14ac:dyDescent="0.2">
      <c r="A126" s="104" t="s">
        <v>318</v>
      </c>
      <c r="B126" s="104"/>
      <c r="C126" s="104"/>
      <c r="D126" s="104"/>
      <c r="E126" s="104"/>
      <c r="F126" s="104"/>
      <c r="G126" s="104"/>
      <c r="H126" s="104"/>
      <c r="I126" s="104"/>
      <c r="J126" s="104"/>
      <c r="K126" s="104"/>
      <c r="L126" s="104"/>
      <c r="M126" s="104"/>
      <c r="N126" s="104"/>
      <c r="O126" s="104"/>
      <c r="P126" s="104"/>
      <c r="Q126" s="104"/>
      <c r="R126" s="104"/>
      <c r="S126" s="104"/>
      <c r="T126" s="104"/>
      <c r="U126" s="104"/>
      <c r="V126" s="104"/>
      <c r="W126" s="104"/>
      <c r="X126" s="104"/>
      <c r="Y126" s="104"/>
      <c r="Z126" s="104"/>
      <c r="AA126" s="104"/>
      <c r="AB126" s="104"/>
      <c r="AC126" s="104"/>
      <c r="AD126" s="104"/>
      <c r="AE126" s="104"/>
      <c r="AF126" s="104"/>
      <c r="AG126" s="104"/>
      <c r="AH126" s="104"/>
      <c r="AI126" s="104"/>
      <c r="AJ126" s="104"/>
      <c r="AK126" s="104"/>
      <c r="AL126" s="104"/>
      <c r="AM126" s="104"/>
      <c r="AN126" s="104"/>
      <c r="AO126" s="104"/>
      <c r="AP126" s="105"/>
      <c r="AQ126" s="34" t="s">
        <v>104</v>
      </c>
      <c r="AR126" s="95" t="s">
        <v>319</v>
      </c>
      <c r="AS126" s="96"/>
      <c r="AT126" s="96"/>
      <c r="AU126" s="96"/>
      <c r="AV126" s="96" t="s">
        <v>320</v>
      </c>
      <c r="AW126" s="96"/>
      <c r="AX126" s="96"/>
      <c r="AY126" s="96"/>
      <c r="AZ126" s="96"/>
      <c r="BA126" s="46" t="s">
        <v>125</v>
      </c>
      <c r="BB126" s="47"/>
      <c r="BC126" s="47"/>
      <c r="BD126" s="47"/>
      <c r="BE126" s="47"/>
      <c r="BF126" s="47"/>
      <c r="BG126" s="47"/>
      <c r="BH126" s="47"/>
      <c r="BI126" s="47"/>
      <c r="BJ126" s="47"/>
      <c r="BK126" s="47"/>
      <c r="BL126" s="47"/>
      <c r="BM126" s="47"/>
      <c r="BN126" s="48"/>
      <c r="BO126" s="90">
        <v>10549053.66</v>
      </c>
      <c r="BP126" s="91"/>
      <c r="BQ126" s="91"/>
      <c r="BR126" s="91"/>
      <c r="BS126" s="91"/>
      <c r="BT126" s="91"/>
      <c r="BU126" s="91"/>
      <c r="BV126" s="91"/>
      <c r="BW126" s="91"/>
      <c r="BX126" s="91"/>
      <c r="BY126" s="91"/>
      <c r="BZ126" s="91"/>
      <c r="CA126" s="91"/>
      <c r="CB126" s="103"/>
      <c r="CC126" s="90">
        <v>584862.43999999994</v>
      </c>
      <c r="CD126" s="91"/>
      <c r="CE126" s="91"/>
      <c r="CF126" s="91"/>
      <c r="CG126" s="91"/>
      <c r="CH126" s="91"/>
      <c r="CI126" s="91"/>
      <c r="CJ126" s="91"/>
      <c r="CK126" s="91"/>
      <c r="CL126" s="91"/>
      <c r="CM126" s="91"/>
      <c r="CN126" s="91"/>
      <c r="CO126" s="91"/>
      <c r="CP126" s="103"/>
      <c r="CQ126" s="90">
        <v>11133916.1</v>
      </c>
      <c r="CR126" s="91"/>
      <c r="CS126" s="91"/>
      <c r="CT126" s="91"/>
      <c r="CU126" s="91"/>
      <c r="CV126" s="91"/>
      <c r="CW126" s="91"/>
      <c r="CX126" s="91"/>
      <c r="CY126" s="91"/>
      <c r="CZ126" s="91"/>
      <c r="DA126" s="91"/>
      <c r="DB126" s="91"/>
      <c r="DC126" s="91"/>
      <c r="DD126" s="91"/>
      <c r="DE126" s="92"/>
    </row>
    <row r="127" spans="1:109" ht="12" customHeight="1" x14ac:dyDescent="0.2">
      <c r="A127" s="104" t="s">
        <v>321</v>
      </c>
      <c r="B127" s="104"/>
      <c r="C127" s="104"/>
      <c r="D127" s="104"/>
      <c r="E127" s="104"/>
      <c r="F127" s="104"/>
      <c r="G127" s="104"/>
      <c r="H127" s="104"/>
      <c r="I127" s="104"/>
      <c r="J127" s="104"/>
      <c r="K127" s="104"/>
      <c r="L127" s="104"/>
      <c r="M127" s="104"/>
      <c r="N127" s="104"/>
      <c r="O127" s="104"/>
      <c r="P127" s="104"/>
      <c r="Q127" s="104"/>
      <c r="R127" s="104"/>
      <c r="S127" s="104"/>
      <c r="T127" s="104"/>
      <c r="U127" s="104"/>
      <c r="V127" s="104"/>
      <c r="W127" s="104"/>
      <c r="X127" s="104"/>
      <c r="Y127" s="104"/>
      <c r="Z127" s="104"/>
      <c r="AA127" s="104"/>
      <c r="AB127" s="104"/>
      <c r="AC127" s="104"/>
      <c r="AD127" s="104"/>
      <c r="AE127" s="104"/>
      <c r="AF127" s="104"/>
      <c r="AG127" s="104"/>
      <c r="AH127" s="104"/>
      <c r="AI127" s="104"/>
      <c r="AJ127" s="104"/>
      <c r="AK127" s="104"/>
      <c r="AL127" s="104"/>
      <c r="AM127" s="104"/>
      <c r="AN127" s="104"/>
      <c r="AO127" s="104"/>
      <c r="AP127" s="105"/>
      <c r="AQ127" s="34" t="s">
        <v>104</v>
      </c>
      <c r="AR127" s="95" t="s">
        <v>322</v>
      </c>
      <c r="AS127" s="96"/>
      <c r="AT127" s="96"/>
      <c r="AU127" s="96"/>
      <c r="AV127" s="96" t="s">
        <v>323</v>
      </c>
      <c r="AW127" s="96"/>
      <c r="AX127" s="96"/>
      <c r="AY127" s="96"/>
      <c r="AZ127" s="96"/>
      <c r="BA127" s="46" t="s">
        <v>125</v>
      </c>
      <c r="BB127" s="47"/>
      <c r="BC127" s="47"/>
      <c r="BD127" s="47"/>
      <c r="BE127" s="47"/>
      <c r="BF127" s="47"/>
      <c r="BG127" s="47"/>
      <c r="BH127" s="47"/>
      <c r="BI127" s="47"/>
      <c r="BJ127" s="47"/>
      <c r="BK127" s="47"/>
      <c r="BL127" s="47"/>
      <c r="BM127" s="47"/>
      <c r="BN127" s="48"/>
      <c r="BO127" s="90">
        <v>10549112.26</v>
      </c>
      <c r="BP127" s="91"/>
      <c r="BQ127" s="91"/>
      <c r="BR127" s="91"/>
      <c r="BS127" s="91"/>
      <c r="BT127" s="91"/>
      <c r="BU127" s="91"/>
      <c r="BV127" s="91"/>
      <c r="BW127" s="91"/>
      <c r="BX127" s="91"/>
      <c r="BY127" s="91"/>
      <c r="BZ127" s="91"/>
      <c r="CA127" s="91"/>
      <c r="CB127" s="103"/>
      <c r="CC127" s="90">
        <v>584862.43999999994</v>
      </c>
      <c r="CD127" s="91"/>
      <c r="CE127" s="91"/>
      <c r="CF127" s="91"/>
      <c r="CG127" s="91"/>
      <c r="CH127" s="91"/>
      <c r="CI127" s="91"/>
      <c r="CJ127" s="91"/>
      <c r="CK127" s="91"/>
      <c r="CL127" s="91"/>
      <c r="CM127" s="91"/>
      <c r="CN127" s="91"/>
      <c r="CO127" s="91"/>
      <c r="CP127" s="103"/>
      <c r="CQ127" s="90">
        <v>11133974.699999999</v>
      </c>
      <c r="CR127" s="91"/>
      <c r="CS127" s="91"/>
      <c r="CT127" s="91"/>
      <c r="CU127" s="91"/>
      <c r="CV127" s="91"/>
      <c r="CW127" s="91"/>
      <c r="CX127" s="91"/>
      <c r="CY127" s="91"/>
      <c r="CZ127" s="91"/>
      <c r="DA127" s="91"/>
      <c r="DB127" s="91"/>
      <c r="DC127" s="91"/>
      <c r="DD127" s="91"/>
      <c r="DE127" s="92"/>
    </row>
    <row r="128" spans="1:109" ht="12" customHeight="1" x14ac:dyDescent="0.2">
      <c r="A128" s="93" t="s">
        <v>324</v>
      </c>
      <c r="B128" s="93"/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  <c r="Z128" s="93"/>
      <c r="AA128" s="93"/>
      <c r="AB128" s="93"/>
      <c r="AC128" s="93"/>
      <c r="AD128" s="93"/>
      <c r="AE128" s="93"/>
      <c r="AF128" s="93"/>
      <c r="AG128" s="93"/>
      <c r="AH128" s="93"/>
      <c r="AI128" s="93"/>
      <c r="AJ128" s="93"/>
      <c r="AK128" s="93"/>
      <c r="AL128" s="93"/>
      <c r="AM128" s="93"/>
      <c r="AN128" s="93"/>
      <c r="AO128" s="93"/>
      <c r="AP128" s="94"/>
      <c r="AQ128" s="34" t="s">
        <v>104</v>
      </c>
      <c r="AR128" s="95" t="s">
        <v>289</v>
      </c>
      <c r="AS128" s="96"/>
      <c r="AT128" s="96"/>
      <c r="AU128" s="96"/>
      <c r="AV128" s="96" t="s">
        <v>245</v>
      </c>
      <c r="AW128" s="96"/>
      <c r="AX128" s="96"/>
      <c r="AY128" s="96"/>
      <c r="AZ128" s="96"/>
      <c r="BA128" s="46" t="s">
        <v>125</v>
      </c>
      <c r="BB128" s="47"/>
      <c r="BC128" s="47"/>
      <c r="BD128" s="47"/>
      <c r="BE128" s="47"/>
      <c r="BF128" s="47"/>
      <c r="BG128" s="47"/>
      <c r="BH128" s="47"/>
      <c r="BI128" s="47"/>
      <c r="BJ128" s="47"/>
      <c r="BK128" s="47"/>
      <c r="BL128" s="47"/>
      <c r="BM128" s="47"/>
      <c r="BN128" s="48"/>
      <c r="BO128" s="46" t="s">
        <v>125</v>
      </c>
      <c r="BP128" s="47"/>
      <c r="BQ128" s="47"/>
      <c r="BR128" s="47"/>
      <c r="BS128" s="47"/>
      <c r="BT128" s="47"/>
      <c r="BU128" s="47"/>
      <c r="BV128" s="47"/>
      <c r="BW128" s="47"/>
      <c r="BX128" s="47"/>
      <c r="BY128" s="47"/>
      <c r="BZ128" s="47"/>
      <c r="CA128" s="47"/>
      <c r="CB128" s="48"/>
      <c r="CC128" s="46" t="s">
        <v>125</v>
      </c>
      <c r="CD128" s="47"/>
      <c r="CE128" s="47"/>
      <c r="CF128" s="47"/>
      <c r="CG128" s="47"/>
      <c r="CH128" s="47"/>
      <c r="CI128" s="47"/>
      <c r="CJ128" s="47"/>
      <c r="CK128" s="47"/>
      <c r="CL128" s="47"/>
      <c r="CM128" s="47"/>
      <c r="CN128" s="47"/>
      <c r="CO128" s="47"/>
      <c r="CP128" s="48"/>
      <c r="CQ128" s="46" t="s">
        <v>125</v>
      </c>
      <c r="CR128" s="47"/>
      <c r="CS128" s="47"/>
      <c r="CT128" s="47"/>
      <c r="CU128" s="47"/>
      <c r="CV128" s="47"/>
      <c r="CW128" s="47"/>
      <c r="CX128" s="47"/>
      <c r="CY128" s="47"/>
      <c r="CZ128" s="47"/>
      <c r="DA128" s="47"/>
      <c r="DB128" s="47"/>
      <c r="DC128" s="47"/>
      <c r="DD128" s="47"/>
      <c r="DE128" s="97"/>
    </row>
    <row r="129" spans="1:109" ht="12" customHeight="1" thickBot="1" x14ac:dyDescent="0.25">
      <c r="A129" s="93" t="s">
        <v>325</v>
      </c>
      <c r="B129" s="93"/>
      <c r="C129" s="93"/>
      <c r="D129" s="93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3"/>
      <c r="Z129" s="93"/>
      <c r="AA129" s="93"/>
      <c r="AB129" s="93"/>
      <c r="AC129" s="93"/>
      <c r="AD129" s="93"/>
      <c r="AE129" s="93"/>
      <c r="AF129" s="93"/>
      <c r="AG129" s="93"/>
      <c r="AH129" s="93"/>
      <c r="AI129" s="93"/>
      <c r="AJ129" s="93"/>
      <c r="AK129" s="93"/>
      <c r="AL129" s="93"/>
      <c r="AM129" s="93"/>
      <c r="AN129" s="93"/>
      <c r="AO129" s="93"/>
      <c r="AP129" s="94"/>
      <c r="AQ129" s="34" t="s">
        <v>104</v>
      </c>
      <c r="AR129" s="95" t="s">
        <v>297</v>
      </c>
      <c r="AS129" s="96"/>
      <c r="AT129" s="96"/>
      <c r="AU129" s="96"/>
      <c r="AV129" s="96" t="s">
        <v>245</v>
      </c>
      <c r="AW129" s="96"/>
      <c r="AX129" s="96"/>
      <c r="AY129" s="96"/>
      <c r="AZ129" s="96"/>
      <c r="BA129" s="46" t="s">
        <v>125</v>
      </c>
      <c r="BB129" s="47"/>
      <c r="BC129" s="47"/>
      <c r="BD129" s="47"/>
      <c r="BE129" s="47"/>
      <c r="BF129" s="47"/>
      <c r="BG129" s="47"/>
      <c r="BH129" s="47"/>
      <c r="BI129" s="47"/>
      <c r="BJ129" s="47"/>
      <c r="BK129" s="47"/>
      <c r="BL129" s="47"/>
      <c r="BM129" s="47"/>
      <c r="BN129" s="48"/>
      <c r="BO129" s="46" t="s">
        <v>125</v>
      </c>
      <c r="BP129" s="47"/>
      <c r="BQ129" s="47"/>
      <c r="BR129" s="47"/>
      <c r="BS129" s="47"/>
      <c r="BT129" s="47"/>
      <c r="BU129" s="47"/>
      <c r="BV129" s="47"/>
      <c r="BW129" s="47"/>
      <c r="BX129" s="47"/>
      <c r="BY129" s="47"/>
      <c r="BZ129" s="47"/>
      <c r="CA129" s="47"/>
      <c r="CB129" s="48"/>
      <c r="CC129" s="46" t="s">
        <v>125</v>
      </c>
      <c r="CD129" s="47"/>
      <c r="CE129" s="47"/>
      <c r="CF129" s="47"/>
      <c r="CG129" s="47"/>
      <c r="CH129" s="47"/>
      <c r="CI129" s="47"/>
      <c r="CJ129" s="47"/>
      <c r="CK129" s="47"/>
      <c r="CL129" s="47"/>
      <c r="CM129" s="47"/>
      <c r="CN129" s="47"/>
      <c r="CO129" s="47"/>
      <c r="CP129" s="48"/>
      <c r="CQ129" s="46" t="s">
        <v>125</v>
      </c>
      <c r="CR129" s="47"/>
      <c r="CS129" s="47"/>
      <c r="CT129" s="47"/>
      <c r="CU129" s="47"/>
      <c r="CV129" s="47"/>
      <c r="CW129" s="47"/>
      <c r="CX129" s="47"/>
      <c r="CY129" s="47"/>
      <c r="CZ129" s="47"/>
      <c r="DA129" s="47"/>
      <c r="DB129" s="47"/>
      <c r="DC129" s="47"/>
      <c r="DD129" s="47"/>
      <c r="DE129" s="97"/>
    </row>
    <row r="130" spans="1:109" ht="3" customHeight="1" x14ac:dyDescent="0.2">
      <c r="A130" s="106"/>
      <c r="B130" s="106"/>
      <c r="C130" s="106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  <c r="Y130" s="106"/>
      <c r="Z130" s="106"/>
      <c r="AA130" s="106"/>
      <c r="AB130" s="106"/>
      <c r="AC130" s="106"/>
      <c r="AD130" s="106"/>
      <c r="AE130" s="106"/>
      <c r="AF130" s="106"/>
      <c r="AG130" s="106"/>
      <c r="AH130" s="106"/>
      <c r="AI130" s="106"/>
      <c r="AJ130" s="106"/>
      <c r="AK130" s="106"/>
      <c r="AL130" s="106"/>
      <c r="AM130" s="106"/>
      <c r="AN130" s="106"/>
      <c r="AO130" s="106"/>
      <c r="AP130" s="106"/>
      <c r="AR130" s="107"/>
      <c r="AS130" s="107"/>
      <c r="AT130" s="107"/>
      <c r="AU130" s="107"/>
      <c r="AV130" s="107"/>
      <c r="AW130" s="107"/>
      <c r="AX130" s="107"/>
      <c r="AY130" s="107"/>
      <c r="AZ130" s="107"/>
      <c r="BA130" s="107"/>
      <c r="BB130" s="107"/>
      <c r="BC130" s="107"/>
      <c r="BD130" s="107"/>
      <c r="BE130" s="107"/>
      <c r="BF130" s="107"/>
      <c r="BG130" s="107"/>
      <c r="BH130" s="107"/>
      <c r="BI130" s="107"/>
      <c r="BJ130" s="107"/>
      <c r="BK130" s="107"/>
      <c r="BL130" s="107"/>
      <c r="BM130" s="107"/>
      <c r="BN130" s="107"/>
      <c r="BO130" s="107"/>
      <c r="BP130" s="107"/>
      <c r="BQ130" s="107"/>
      <c r="BR130" s="107"/>
      <c r="BS130" s="107"/>
      <c r="BT130" s="107"/>
      <c r="BU130" s="107"/>
      <c r="BV130" s="107"/>
      <c r="BW130" s="107"/>
      <c r="BX130" s="107"/>
      <c r="BY130" s="107"/>
      <c r="BZ130" s="107"/>
      <c r="CA130" s="107"/>
      <c r="CB130" s="107"/>
      <c r="CC130" s="107"/>
      <c r="CD130" s="107"/>
      <c r="CE130" s="107"/>
      <c r="CF130" s="107"/>
      <c r="CG130" s="107"/>
      <c r="CH130" s="107"/>
      <c r="CI130" s="107"/>
      <c r="CJ130" s="107"/>
      <c r="CK130" s="107"/>
      <c r="CL130" s="107"/>
      <c r="CM130" s="107"/>
      <c r="CN130" s="107"/>
      <c r="CO130" s="107"/>
      <c r="CP130" s="107"/>
      <c r="CQ130" s="107"/>
      <c r="CR130" s="107"/>
      <c r="CS130" s="107"/>
      <c r="CT130" s="107"/>
      <c r="CU130" s="107"/>
      <c r="CV130" s="107"/>
      <c r="CW130" s="107"/>
      <c r="CX130" s="107"/>
      <c r="CY130" s="107"/>
      <c r="CZ130" s="107"/>
      <c r="DA130" s="107"/>
      <c r="DB130" s="107"/>
      <c r="DC130" s="107"/>
      <c r="DD130" s="107"/>
      <c r="DE130" s="107"/>
    </row>
    <row r="131" spans="1:109" s="8" customFormat="1" hidden="1" x14ac:dyDescent="0.2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12"/>
      <c r="AR131" s="35"/>
      <c r="AS131" s="36"/>
      <c r="AT131" s="36"/>
      <c r="AU131" s="37"/>
      <c r="AV131" s="35"/>
      <c r="AW131" s="36"/>
      <c r="AX131" s="36"/>
      <c r="AY131" s="36"/>
      <c r="AZ131" s="37"/>
      <c r="BA131" s="35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  <c r="BM131" s="36"/>
      <c r="BN131" s="37"/>
      <c r="BO131" s="35"/>
      <c r="BP131" s="36"/>
      <c r="BQ131" s="36"/>
      <c r="BR131" s="36"/>
      <c r="BS131" s="36"/>
      <c r="BT131" s="36"/>
      <c r="BU131" s="36"/>
      <c r="BV131" s="36"/>
      <c r="BW131" s="36"/>
      <c r="BX131" s="36"/>
      <c r="BY131" s="36"/>
      <c r="BZ131" s="36"/>
      <c r="CA131" s="36"/>
      <c r="CB131" s="37"/>
      <c r="CC131" s="35"/>
      <c r="CD131" s="36"/>
      <c r="CE131" s="36"/>
      <c r="CF131" s="36"/>
      <c r="CG131" s="36"/>
      <c r="CH131" s="36"/>
      <c r="CI131" s="36"/>
      <c r="CJ131" s="36"/>
      <c r="CK131" s="36"/>
      <c r="CL131" s="36"/>
      <c r="CM131" s="36"/>
      <c r="CN131" s="36"/>
      <c r="CO131" s="36"/>
      <c r="CP131" s="37"/>
      <c r="CQ131" s="35"/>
      <c r="CR131" s="36"/>
      <c r="CS131" s="36"/>
      <c r="CT131" s="36"/>
      <c r="CU131" s="36"/>
      <c r="CV131" s="36"/>
      <c r="CW131" s="36"/>
      <c r="CX131" s="36"/>
      <c r="CY131" s="36"/>
      <c r="CZ131" s="36"/>
      <c r="DA131" s="36"/>
      <c r="DB131" s="36"/>
      <c r="DC131" s="36"/>
      <c r="DD131" s="36"/>
      <c r="DE131" s="37"/>
    </row>
    <row r="134" spans="1:109" x14ac:dyDescent="0.2">
      <c r="A134" s="1" t="s">
        <v>0</v>
      </c>
      <c r="L134" s="62"/>
      <c r="M134" s="62"/>
      <c r="N134" s="62"/>
      <c r="O134" s="62"/>
      <c r="P134" s="62"/>
      <c r="Q134" s="62"/>
      <c r="R134" s="62"/>
      <c r="S134" s="62"/>
      <c r="T134" s="62"/>
      <c r="V134" s="52" t="s">
        <v>121</v>
      </c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2"/>
      <c r="AM134" s="52"/>
      <c r="AN134" s="52"/>
      <c r="AO134" s="52"/>
      <c r="AP134" s="52"/>
      <c r="AQ134" s="52"/>
      <c r="AR134" s="52"/>
      <c r="AS134" s="52"/>
      <c r="AT134" s="52"/>
      <c r="AU134" s="52"/>
      <c r="BF134" s="14"/>
      <c r="BG134" s="14"/>
      <c r="BH134" s="14"/>
      <c r="BI134" s="1" t="s">
        <v>3</v>
      </c>
      <c r="BJ134" s="14"/>
      <c r="BV134" s="62"/>
      <c r="BW134" s="62"/>
      <c r="BX134" s="62"/>
      <c r="BY134" s="62"/>
      <c r="BZ134" s="62"/>
      <c r="CA134" s="62"/>
      <c r="CB134" s="62"/>
      <c r="CC134" s="62"/>
      <c r="CD134" s="62"/>
      <c r="CF134" s="52"/>
      <c r="CG134" s="52"/>
      <c r="CH134" s="52"/>
      <c r="CI134" s="52"/>
      <c r="CJ134" s="52"/>
      <c r="CK134" s="52"/>
      <c r="CL134" s="52"/>
      <c r="CM134" s="52"/>
      <c r="CN134" s="52"/>
      <c r="CO134" s="52"/>
      <c r="CP134" s="52"/>
      <c r="CQ134" s="52"/>
      <c r="CR134" s="52"/>
      <c r="CS134" s="52"/>
      <c r="CT134" s="52"/>
      <c r="CU134" s="52"/>
      <c r="CV134" s="52"/>
      <c r="CW134" s="52"/>
      <c r="CX134" s="52"/>
      <c r="CY134" s="52"/>
      <c r="CZ134" s="52"/>
      <c r="DA134" s="52"/>
      <c r="DB134" s="52"/>
      <c r="DC134" s="52"/>
      <c r="DD134" s="52"/>
      <c r="DE134" s="52"/>
    </row>
    <row r="135" spans="1:109" ht="11.25" customHeight="1" x14ac:dyDescent="0.2">
      <c r="L135" s="63" t="s">
        <v>1</v>
      </c>
      <c r="M135" s="63"/>
      <c r="N135" s="63"/>
      <c r="O135" s="63"/>
      <c r="P135" s="63"/>
      <c r="Q135" s="63"/>
      <c r="R135" s="63"/>
      <c r="S135" s="63"/>
      <c r="T135" s="63"/>
      <c r="V135" s="63" t="s">
        <v>2</v>
      </c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BF135" s="14"/>
      <c r="BG135" s="14"/>
      <c r="BH135" s="14"/>
      <c r="BI135" s="14"/>
      <c r="BJ135" s="14"/>
      <c r="BV135" s="63" t="s">
        <v>1</v>
      </c>
      <c r="BW135" s="63"/>
      <c r="BX135" s="63"/>
      <c r="BY135" s="63"/>
      <c r="BZ135" s="63"/>
      <c r="CA135" s="63"/>
      <c r="CB135" s="63"/>
      <c r="CC135" s="63"/>
      <c r="CD135" s="63"/>
      <c r="CF135" s="63" t="s">
        <v>2</v>
      </c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</row>
    <row r="137" spans="1:109" x14ac:dyDescent="0.2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42"/>
      <c r="M137" s="42"/>
      <c r="N137" s="42"/>
      <c r="O137" s="42"/>
      <c r="P137" s="42"/>
      <c r="Q137" s="42"/>
      <c r="R137" s="42"/>
      <c r="S137" s="42"/>
      <c r="T137" s="42"/>
      <c r="U137" s="14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  <c r="AP137" s="43"/>
      <c r="AQ137" s="43"/>
    </row>
    <row r="138" spans="1:109" ht="11.25" customHeight="1" x14ac:dyDescent="0.2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3"/>
      <c r="M138" s="13"/>
      <c r="N138" s="13"/>
      <c r="O138" s="13"/>
      <c r="P138" s="13"/>
      <c r="Q138" s="13"/>
      <c r="R138" s="13"/>
      <c r="S138" s="13"/>
      <c r="T138" s="13"/>
      <c r="U138" s="14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4" t="s">
        <v>4</v>
      </c>
      <c r="AP138" s="13"/>
      <c r="AQ138" s="13"/>
      <c r="BL138" s="52"/>
      <c r="BM138" s="52"/>
      <c r="BN138" s="52"/>
      <c r="BO138" s="52"/>
      <c r="BP138" s="52"/>
      <c r="BQ138" s="52"/>
      <c r="BR138" s="52"/>
      <c r="BS138" s="52"/>
      <c r="BT138" s="52"/>
      <c r="BU138" s="52"/>
      <c r="BV138" s="52"/>
      <c r="BW138" s="52"/>
      <c r="BX138" s="52"/>
      <c r="BY138" s="52"/>
      <c r="BZ138" s="52"/>
      <c r="CA138" s="52"/>
      <c r="CB138" s="52"/>
      <c r="CC138" s="52"/>
      <c r="CD138" s="52"/>
      <c r="CE138" s="52"/>
      <c r="CF138" s="52"/>
      <c r="CG138" s="52"/>
      <c r="CH138" s="52"/>
      <c r="CI138" s="52"/>
      <c r="CJ138" s="52"/>
      <c r="CK138" s="52"/>
      <c r="CL138" s="52"/>
      <c r="CM138" s="52"/>
      <c r="CN138" s="52"/>
      <c r="CO138" s="52"/>
      <c r="CP138" s="52"/>
      <c r="CQ138" s="52"/>
      <c r="CR138" s="52"/>
      <c r="CS138" s="52"/>
      <c r="CT138" s="52"/>
      <c r="CU138" s="52"/>
      <c r="CV138" s="52"/>
      <c r="CW138" s="52"/>
      <c r="CX138" s="52"/>
      <c r="CY138" s="52"/>
      <c r="CZ138" s="52"/>
      <c r="DA138" s="52"/>
      <c r="DB138" s="52"/>
      <c r="DC138" s="52"/>
      <c r="DD138" s="52"/>
      <c r="DE138" s="52"/>
    </row>
    <row r="139" spans="1:109" x14ac:dyDescent="0.2">
      <c r="L139" s="3"/>
      <c r="M139" s="3"/>
      <c r="N139" s="3"/>
      <c r="O139" s="3"/>
      <c r="P139" s="3"/>
      <c r="Q139" s="3"/>
      <c r="R139" s="3"/>
      <c r="S139" s="3"/>
      <c r="T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BA139" s="44"/>
      <c r="BB139" s="14"/>
      <c r="BC139" s="14"/>
      <c r="BD139" s="14"/>
      <c r="BE139" s="14"/>
      <c r="BF139" s="14"/>
      <c r="BG139" s="14"/>
      <c r="BH139" s="14"/>
      <c r="BI139" s="14"/>
      <c r="BJ139" s="14"/>
      <c r="BK139" s="14"/>
      <c r="BL139" s="63" t="s">
        <v>106</v>
      </c>
      <c r="BM139" s="63"/>
      <c r="BN139" s="63"/>
      <c r="BO139" s="63"/>
      <c r="BP139" s="63"/>
      <c r="BQ139" s="63"/>
      <c r="BR139" s="63"/>
      <c r="BS139" s="63"/>
      <c r="BT139" s="63"/>
      <c r="BU139" s="63"/>
      <c r="BV139" s="63"/>
      <c r="BW139" s="63"/>
      <c r="BX139" s="63"/>
      <c r="BY139" s="63"/>
      <c r="BZ139" s="63"/>
      <c r="CA139" s="63"/>
      <c r="CB139" s="63"/>
      <c r="CC139" s="63"/>
      <c r="CD139" s="63"/>
      <c r="CE139" s="63"/>
      <c r="CF139" s="63"/>
      <c r="CG139" s="63"/>
      <c r="CH139" s="63"/>
      <c r="CI139" s="63"/>
      <c r="CJ139" s="63"/>
      <c r="CK139" s="63"/>
      <c r="CL139" s="63"/>
      <c r="CM139" s="63"/>
      <c r="CN139" s="63"/>
      <c r="CO139" s="63"/>
      <c r="CP139" s="63"/>
      <c r="CQ139" s="63"/>
      <c r="CR139" s="63"/>
      <c r="CS139" s="63"/>
      <c r="CT139" s="63"/>
      <c r="CU139" s="63"/>
      <c r="CV139" s="63"/>
      <c r="CW139" s="63"/>
      <c r="CX139" s="63"/>
      <c r="CY139" s="63"/>
      <c r="CZ139" s="63"/>
      <c r="DA139" s="63"/>
      <c r="DB139" s="63"/>
      <c r="DC139" s="63"/>
      <c r="DD139" s="63"/>
      <c r="DE139" s="63"/>
    </row>
    <row r="140" spans="1:109" ht="11.25" customHeight="1" x14ac:dyDescent="0.2">
      <c r="L140" s="3"/>
      <c r="M140" s="3"/>
      <c r="N140" s="3"/>
      <c r="O140" s="3"/>
      <c r="P140" s="3"/>
      <c r="Q140" s="3"/>
      <c r="R140" s="3"/>
      <c r="S140" s="3"/>
      <c r="T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O140" s="1" t="s">
        <v>0</v>
      </c>
      <c r="BA140" s="14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  <c r="BM140" s="14"/>
      <c r="BN140" s="14"/>
      <c r="BO140" s="14"/>
      <c r="BP140" s="14"/>
      <c r="BQ140" s="14"/>
      <c r="BR140" s="14"/>
      <c r="BS140" s="14"/>
      <c r="BT140" s="14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  <c r="CU140" s="13"/>
      <c r="CV140" s="13"/>
      <c r="CW140" s="13"/>
      <c r="CX140" s="13"/>
      <c r="CY140" s="13"/>
      <c r="CZ140" s="13"/>
      <c r="DA140" s="13"/>
      <c r="DB140" s="13"/>
      <c r="DC140" s="13"/>
      <c r="DD140" s="13"/>
    </row>
    <row r="141" spans="1:109" x14ac:dyDescent="0.2">
      <c r="L141" s="3"/>
      <c r="M141" s="3"/>
      <c r="N141" s="3"/>
      <c r="O141" s="3"/>
      <c r="P141" s="3"/>
      <c r="Q141" s="3"/>
      <c r="R141" s="3"/>
      <c r="S141" s="3"/>
      <c r="T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O141" s="1" t="s">
        <v>5</v>
      </c>
      <c r="BH141" s="62"/>
      <c r="BI141" s="62"/>
      <c r="BJ141" s="62"/>
      <c r="BK141" s="62"/>
      <c r="BL141" s="62"/>
      <c r="BM141" s="62"/>
      <c r="BN141" s="62"/>
      <c r="BO141" s="62"/>
      <c r="BP141" s="62"/>
      <c r="BQ141" s="62"/>
      <c r="BR141" s="62"/>
      <c r="BS141" s="62"/>
      <c r="BT141" s="62"/>
      <c r="BU141" s="62"/>
      <c r="BV141" s="62"/>
      <c r="BW141" s="62"/>
      <c r="BX141" s="62"/>
      <c r="BY141" s="62"/>
      <c r="CA141" s="62"/>
      <c r="CB141" s="62"/>
      <c r="CC141" s="62"/>
      <c r="CD141" s="62"/>
      <c r="CE141" s="62"/>
      <c r="CF141" s="62"/>
      <c r="CG141" s="62"/>
      <c r="CH141" s="62"/>
      <c r="CI141" s="62"/>
      <c r="CK141" s="52"/>
      <c r="CL141" s="52"/>
      <c r="CM141" s="52"/>
      <c r="CN141" s="52"/>
      <c r="CO141" s="52"/>
      <c r="CP141" s="52"/>
      <c r="CQ141" s="52"/>
      <c r="CR141" s="52"/>
      <c r="CS141" s="52"/>
      <c r="CT141" s="52"/>
      <c r="CU141" s="52"/>
      <c r="CV141" s="52"/>
      <c r="CW141" s="52"/>
      <c r="CX141" s="52"/>
      <c r="CY141" s="52"/>
      <c r="CZ141" s="52"/>
      <c r="DA141" s="52"/>
      <c r="DB141" s="52"/>
      <c r="DC141" s="52"/>
      <c r="DD141" s="52"/>
    </row>
    <row r="142" spans="1:109" ht="11.25" customHeight="1" x14ac:dyDescent="0.2">
      <c r="BH142" s="63" t="s">
        <v>6</v>
      </c>
      <c r="BI142" s="63"/>
      <c r="BJ142" s="63"/>
      <c r="BK142" s="63"/>
      <c r="BL142" s="63"/>
      <c r="BM142" s="63"/>
      <c r="BN142" s="63"/>
      <c r="BO142" s="63"/>
      <c r="BP142" s="63"/>
      <c r="BQ142" s="63"/>
      <c r="BR142" s="63"/>
      <c r="BS142" s="63"/>
      <c r="BT142" s="63"/>
      <c r="BU142" s="63"/>
      <c r="BV142" s="63"/>
      <c r="BW142" s="63"/>
      <c r="BX142" s="63"/>
      <c r="BY142" s="63"/>
      <c r="CA142" s="63" t="s">
        <v>1</v>
      </c>
      <c r="CB142" s="63"/>
      <c r="CC142" s="63"/>
      <c r="CD142" s="63"/>
      <c r="CE142" s="63"/>
      <c r="CF142" s="63"/>
      <c r="CG142" s="63"/>
      <c r="CH142" s="63"/>
      <c r="CI142" s="63"/>
      <c r="CK142" s="63" t="s">
        <v>2</v>
      </c>
      <c r="CL142" s="63"/>
      <c r="CM142" s="63"/>
      <c r="CN142" s="63"/>
      <c r="CO142" s="63"/>
      <c r="CP142" s="63"/>
      <c r="CQ142" s="63"/>
      <c r="CR142" s="63"/>
      <c r="CS142" s="63"/>
      <c r="CT142" s="63"/>
      <c r="CU142" s="63"/>
      <c r="CV142" s="63"/>
      <c r="CW142" s="63"/>
      <c r="CX142" s="63"/>
      <c r="CY142" s="63"/>
      <c r="CZ142" s="63"/>
      <c r="DA142" s="63"/>
      <c r="DB142" s="63"/>
      <c r="DC142" s="63"/>
      <c r="DD142" s="63"/>
    </row>
    <row r="143" spans="1:109" x14ac:dyDescent="0.2"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L143" s="3"/>
      <c r="BM143" s="3"/>
      <c r="BN143" s="3"/>
      <c r="BO143" s="3"/>
      <c r="BP143" s="3"/>
      <c r="BQ143" s="3"/>
      <c r="BR143" s="3"/>
      <c r="BS143" s="3"/>
      <c r="BT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</row>
    <row r="144" spans="1:109" x14ac:dyDescent="0.2">
      <c r="A144" s="1" t="s">
        <v>7</v>
      </c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V144" s="62"/>
      <c r="W144" s="62"/>
      <c r="X144" s="62"/>
      <c r="Y144" s="62"/>
      <c r="Z144" s="62"/>
      <c r="AA144" s="62"/>
      <c r="AB144" s="62"/>
      <c r="AC144" s="62"/>
      <c r="AD144" s="6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Z144" s="62"/>
      <c r="BA144" s="62"/>
      <c r="BB144" s="62"/>
      <c r="BC144" s="62"/>
      <c r="BD144" s="62"/>
      <c r="BE144" s="62"/>
      <c r="BF144" s="62"/>
      <c r="BG144" s="62"/>
      <c r="BH144" s="62"/>
      <c r="BI144" s="62"/>
      <c r="BJ144" s="62"/>
      <c r="BK144" s="62"/>
      <c r="BL144" s="62"/>
      <c r="BM144" s="62"/>
      <c r="BN144" s="62"/>
      <c r="BO144" s="14"/>
      <c r="BP144" s="14"/>
      <c r="BQ144" s="14"/>
      <c r="BR144" s="14"/>
    </row>
    <row r="145" spans="1:109" x14ac:dyDescent="0.2">
      <c r="I145" s="63" t="s">
        <v>6</v>
      </c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V145" s="63" t="s">
        <v>1</v>
      </c>
      <c r="W145" s="63"/>
      <c r="X145" s="63"/>
      <c r="Y145" s="63"/>
      <c r="Z145" s="63"/>
      <c r="AA145" s="63"/>
      <c r="AB145" s="63"/>
      <c r="AC145" s="63"/>
      <c r="AD145" s="63"/>
      <c r="AF145" s="63" t="s">
        <v>2</v>
      </c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Z145" s="63" t="s">
        <v>34</v>
      </c>
      <c r="BA145" s="63"/>
      <c r="BB145" s="63"/>
      <c r="BC145" s="63"/>
      <c r="BD145" s="63"/>
      <c r="BE145" s="63"/>
      <c r="BF145" s="63"/>
      <c r="BG145" s="63"/>
      <c r="BH145" s="63"/>
      <c r="BI145" s="63"/>
      <c r="BJ145" s="63"/>
      <c r="BK145" s="63"/>
      <c r="BL145" s="63"/>
      <c r="BM145" s="63"/>
      <c r="BN145" s="63"/>
      <c r="BO145" s="13"/>
      <c r="BP145" s="13"/>
      <c r="BQ145" s="13"/>
      <c r="BR145" s="13"/>
    </row>
    <row r="147" spans="1:109" ht="12.75" customHeight="1" x14ac:dyDescent="0.2">
      <c r="A147" s="5" t="s">
        <v>8</v>
      </c>
      <c r="B147" s="52" t="s">
        <v>110</v>
      </c>
      <c r="C147" s="52"/>
      <c r="D147" s="6" t="s">
        <v>8</v>
      </c>
      <c r="E147" s="52" t="s">
        <v>113</v>
      </c>
      <c r="F147" s="52"/>
      <c r="G147" s="52"/>
      <c r="H147" s="52"/>
      <c r="I147" s="52"/>
      <c r="J147" s="52"/>
      <c r="K147" s="52"/>
      <c r="L147" s="52"/>
      <c r="M147" s="52"/>
      <c r="N147" s="52"/>
      <c r="P147" s="64">
        <v>20</v>
      </c>
      <c r="Q147" s="64"/>
      <c r="R147" s="52" t="s">
        <v>114</v>
      </c>
      <c r="S147" s="52"/>
      <c r="T147" s="52"/>
      <c r="U147" s="2" t="s">
        <v>9</v>
      </c>
    </row>
    <row r="149" spans="1:109" x14ac:dyDescent="0.2">
      <c r="A149" s="49" t="s">
        <v>109</v>
      </c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  <c r="AJ149" s="50"/>
      <c r="AK149" s="50"/>
      <c r="AL149" s="50"/>
      <c r="AM149" s="50"/>
      <c r="AN149" s="50"/>
      <c r="AO149" s="50"/>
      <c r="AP149" s="50"/>
      <c r="AQ149" s="50"/>
      <c r="AR149" s="50"/>
      <c r="AS149" s="50"/>
      <c r="AT149" s="50"/>
      <c r="AU149" s="50"/>
      <c r="AV149" s="50"/>
      <c r="AW149" s="50"/>
      <c r="AX149" s="50"/>
      <c r="AY149" s="50"/>
      <c r="AZ149" s="51"/>
      <c r="BA149" s="46" t="s">
        <v>125</v>
      </c>
      <c r="BB149" s="47"/>
      <c r="BC149" s="47"/>
      <c r="BD149" s="47"/>
      <c r="BE149" s="47"/>
      <c r="BF149" s="47"/>
      <c r="BG149" s="47"/>
      <c r="BH149" s="47"/>
      <c r="BI149" s="47"/>
      <c r="BJ149" s="47"/>
      <c r="BK149" s="47"/>
      <c r="BL149" s="47"/>
      <c r="BM149" s="47"/>
      <c r="BN149" s="48"/>
      <c r="BO149" s="46" t="s">
        <v>125</v>
      </c>
      <c r="BP149" s="47"/>
      <c r="BQ149" s="47"/>
      <c r="BR149" s="47"/>
      <c r="BS149" s="47"/>
      <c r="BT149" s="47"/>
      <c r="BU149" s="47"/>
      <c r="BV149" s="47"/>
      <c r="BW149" s="47"/>
      <c r="BX149" s="47"/>
      <c r="BY149" s="47"/>
      <c r="BZ149" s="47"/>
      <c r="CA149" s="47"/>
      <c r="CB149" s="48"/>
      <c r="CC149" s="46" t="s">
        <v>125</v>
      </c>
      <c r="CD149" s="47"/>
      <c r="CE149" s="47"/>
      <c r="CF149" s="47"/>
      <c r="CG149" s="47"/>
      <c r="CH149" s="47"/>
      <c r="CI149" s="47"/>
      <c r="CJ149" s="47"/>
      <c r="CK149" s="47"/>
      <c r="CL149" s="47"/>
      <c r="CM149" s="47"/>
      <c r="CN149" s="47"/>
      <c r="CO149" s="47"/>
      <c r="CP149" s="48"/>
      <c r="CQ149" s="46" t="s">
        <v>125</v>
      </c>
      <c r="CR149" s="47"/>
      <c r="CS149" s="47"/>
      <c r="CT149" s="47"/>
      <c r="CU149" s="47"/>
      <c r="CV149" s="47"/>
      <c r="CW149" s="47"/>
      <c r="CX149" s="47"/>
      <c r="CY149" s="47"/>
      <c r="CZ149" s="47"/>
      <c r="DA149" s="47"/>
      <c r="DB149" s="47"/>
      <c r="DC149" s="47"/>
      <c r="DD149" s="47"/>
      <c r="DE149" s="48"/>
    </row>
  </sheetData>
  <mergeCells count="818">
    <mergeCell ref="CQ129:DE129"/>
    <mergeCell ref="A130:AP130"/>
    <mergeCell ref="AR130:DE130"/>
    <mergeCell ref="A129:AP129"/>
    <mergeCell ref="AR129:AU129"/>
    <mergeCell ref="AV129:AZ129"/>
    <mergeCell ref="BA129:BN129"/>
    <mergeCell ref="BO129:CB129"/>
    <mergeCell ref="CC129:CP129"/>
    <mergeCell ref="CQ127:DE127"/>
    <mergeCell ref="A128:AP128"/>
    <mergeCell ref="AR128:AU128"/>
    <mergeCell ref="AV128:AZ128"/>
    <mergeCell ref="BA128:BN128"/>
    <mergeCell ref="BO128:CB128"/>
    <mergeCell ref="CC128:CP128"/>
    <mergeCell ref="CQ128:DE128"/>
    <mergeCell ref="A127:AP127"/>
    <mergeCell ref="AR127:AU127"/>
    <mergeCell ref="AV127:AZ127"/>
    <mergeCell ref="BA127:BN127"/>
    <mergeCell ref="BO127:CB127"/>
    <mergeCell ref="CC127:CP127"/>
    <mergeCell ref="CQ125:DE125"/>
    <mergeCell ref="A126:AP126"/>
    <mergeCell ref="AR126:AU126"/>
    <mergeCell ref="AV126:AZ126"/>
    <mergeCell ref="BA126:BN126"/>
    <mergeCell ref="BO126:CB126"/>
    <mergeCell ref="CC126:CP126"/>
    <mergeCell ref="CQ126:DE126"/>
    <mergeCell ref="A125:AP125"/>
    <mergeCell ref="AR125:AU125"/>
    <mergeCell ref="AV125:AZ125"/>
    <mergeCell ref="BA125:BN125"/>
    <mergeCell ref="BO125:CB125"/>
    <mergeCell ref="CC125:CP125"/>
    <mergeCell ref="CQ123:DE123"/>
    <mergeCell ref="A124:AP124"/>
    <mergeCell ref="AR124:AU124"/>
    <mergeCell ref="AV124:AZ124"/>
    <mergeCell ref="BA124:BN124"/>
    <mergeCell ref="BO124:CB124"/>
    <mergeCell ref="CC124:CP124"/>
    <mergeCell ref="CQ124:DE124"/>
    <mergeCell ref="A123:AP123"/>
    <mergeCell ref="AR123:AU123"/>
    <mergeCell ref="AV123:AZ123"/>
    <mergeCell ref="BA123:BN123"/>
    <mergeCell ref="BO123:CB123"/>
    <mergeCell ref="CC123:CP123"/>
    <mergeCell ref="CQ121:DE121"/>
    <mergeCell ref="A122:AP122"/>
    <mergeCell ref="AR122:AU122"/>
    <mergeCell ref="AV122:AZ122"/>
    <mergeCell ref="BA122:BN122"/>
    <mergeCell ref="BO122:CB122"/>
    <mergeCell ref="CC122:CP122"/>
    <mergeCell ref="CQ122:DE122"/>
    <mergeCell ref="A121:AP121"/>
    <mergeCell ref="AR121:AU121"/>
    <mergeCell ref="AV121:AZ121"/>
    <mergeCell ref="BA121:BN121"/>
    <mergeCell ref="BO121:CB121"/>
    <mergeCell ref="CC121:CP121"/>
    <mergeCell ref="CQ119:DE119"/>
    <mergeCell ref="A120:AP120"/>
    <mergeCell ref="AR120:AU120"/>
    <mergeCell ref="AV120:AZ120"/>
    <mergeCell ref="BA120:BN120"/>
    <mergeCell ref="BO120:CB120"/>
    <mergeCell ref="CC120:CP120"/>
    <mergeCell ref="CQ120:DE120"/>
    <mergeCell ref="A119:AP119"/>
    <mergeCell ref="AR119:AU119"/>
    <mergeCell ref="AV119:AZ119"/>
    <mergeCell ref="BA119:BN119"/>
    <mergeCell ref="BO119:CB119"/>
    <mergeCell ref="CC119:CP119"/>
    <mergeCell ref="CQ117:DE117"/>
    <mergeCell ref="A118:AP118"/>
    <mergeCell ref="AR118:AU118"/>
    <mergeCell ref="AV118:AZ118"/>
    <mergeCell ref="BA118:BN118"/>
    <mergeCell ref="BO118:CB118"/>
    <mergeCell ref="CC118:CP118"/>
    <mergeCell ref="CQ118:DE118"/>
    <mergeCell ref="A117:AP117"/>
    <mergeCell ref="AR117:AU117"/>
    <mergeCell ref="AV117:AZ117"/>
    <mergeCell ref="BA117:BN117"/>
    <mergeCell ref="BO117:CB117"/>
    <mergeCell ref="CC117:CP117"/>
    <mergeCell ref="A114:AP114"/>
    <mergeCell ref="AR114:DE114"/>
    <mergeCell ref="A116:AP116"/>
    <mergeCell ref="AR116:AU116"/>
    <mergeCell ref="AV116:AZ116"/>
    <mergeCell ref="BA116:BN116"/>
    <mergeCell ref="BO116:CB116"/>
    <mergeCell ref="CC116:CP116"/>
    <mergeCell ref="CQ116:DE116"/>
    <mergeCell ref="CQ112:DE112"/>
    <mergeCell ref="A113:AP113"/>
    <mergeCell ref="AR113:AU113"/>
    <mergeCell ref="AV113:AZ113"/>
    <mergeCell ref="BA113:BN113"/>
    <mergeCell ref="BO113:CB113"/>
    <mergeCell ref="CC113:CP113"/>
    <mergeCell ref="CQ113:DE113"/>
    <mergeCell ref="A112:AP112"/>
    <mergeCell ref="AR112:AU112"/>
    <mergeCell ref="AV112:AZ112"/>
    <mergeCell ref="BA112:BN112"/>
    <mergeCell ref="BO112:CB112"/>
    <mergeCell ref="CC112:CP112"/>
    <mergeCell ref="CQ110:DE110"/>
    <mergeCell ref="A111:AP111"/>
    <mergeCell ref="AR111:AU111"/>
    <mergeCell ref="AV111:AZ111"/>
    <mergeCell ref="BA111:BN111"/>
    <mergeCell ref="BO111:CB111"/>
    <mergeCell ref="CC111:CP111"/>
    <mergeCell ref="CQ111:DE111"/>
    <mergeCell ref="A110:AP110"/>
    <mergeCell ref="AR110:AU110"/>
    <mergeCell ref="AV110:AZ110"/>
    <mergeCell ref="BA110:BN110"/>
    <mergeCell ref="BO110:CB110"/>
    <mergeCell ref="CC110:CP110"/>
    <mergeCell ref="CQ108:DE108"/>
    <mergeCell ref="A109:AP109"/>
    <mergeCell ref="AR109:AU109"/>
    <mergeCell ref="AV109:AZ109"/>
    <mergeCell ref="BA109:BN109"/>
    <mergeCell ref="BO109:CB109"/>
    <mergeCell ref="CC109:CP109"/>
    <mergeCell ref="CQ109:DE109"/>
    <mergeCell ref="A108:AP108"/>
    <mergeCell ref="AR108:AU108"/>
    <mergeCell ref="AV108:AZ108"/>
    <mergeCell ref="BA108:BN108"/>
    <mergeCell ref="BO108:CB108"/>
    <mergeCell ref="CC108:CP108"/>
    <mergeCell ref="CQ106:DE106"/>
    <mergeCell ref="A107:AP107"/>
    <mergeCell ref="AR107:AU107"/>
    <mergeCell ref="AV107:AZ107"/>
    <mergeCell ref="BA107:BN107"/>
    <mergeCell ref="BO107:CB107"/>
    <mergeCell ref="CC107:CP107"/>
    <mergeCell ref="CQ107:DE107"/>
    <mergeCell ref="A106:AP106"/>
    <mergeCell ref="AR106:AU106"/>
    <mergeCell ref="AV106:AZ106"/>
    <mergeCell ref="BA106:BN106"/>
    <mergeCell ref="BO106:CB106"/>
    <mergeCell ref="CC106:CP106"/>
    <mergeCell ref="CQ104:DE104"/>
    <mergeCell ref="A105:AP105"/>
    <mergeCell ref="AR105:AU105"/>
    <mergeCell ref="AV105:AZ105"/>
    <mergeCell ref="BA105:BN105"/>
    <mergeCell ref="BO105:CB105"/>
    <mergeCell ref="CC105:CP105"/>
    <mergeCell ref="CQ105:DE105"/>
    <mergeCell ref="A104:AP104"/>
    <mergeCell ref="AR104:AU104"/>
    <mergeCell ref="AV104:AZ104"/>
    <mergeCell ref="BA104:BN104"/>
    <mergeCell ref="BO104:CB104"/>
    <mergeCell ref="CC104:CP104"/>
    <mergeCell ref="CQ102:DE102"/>
    <mergeCell ref="A103:AP103"/>
    <mergeCell ref="AR103:AU103"/>
    <mergeCell ref="AV103:AZ103"/>
    <mergeCell ref="BA103:BN103"/>
    <mergeCell ref="BO103:CB103"/>
    <mergeCell ref="CC103:CP103"/>
    <mergeCell ref="CQ103:DE103"/>
    <mergeCell ref="A102:AP102"/>
    <mergeCell ref="AR102:AU102"/>
    <mergeCell ref="AV102:AZ102"/>
    <mergeCell ref="BA102:BN102"/>
    <mergeCell ref="BO102:CB102"/>
    <mergeCell ref="CC102:CP102"/>
    <mergeCell ref="CQ100:DE100"/>
    <mergeCell ref="A101:AP101"/>
    <mergeCell ref="AR101:AU101"/>
    <mergeCell ref="AV101:AZ101"/>
    <mergeCell ref="BA101:BN101"/>
    <mergeCell ref="BO101:CB101"/>
    <mergeCell ref="CC101:CP101"/>
    <mergeCell ref="CQ101:DE101"/>
    <mergeCell ref="A100:AP100"/>
    <mergeCell ref="AR100:AU100"/>
    <mergeCell ref="AV100:AZ100"/>
    <mergeCell ref="BA100:BN100"/>
    <mergeCell ref="BO100:CB100"/>
    <mergeCell ref="CC100:CP100"/>
    <mergeCell ref="CQ98:DE98"/>
    <mergeCell ref="A99:AP99"/>
    <mergeCell ref="AR99:AU99"/>
    <mergeCell ref="AV99:AZ99"/>
    <mergeCell ref="BA99:BN99"/>
    <mergeCell ref="BO99:CB99"/>
    <mergeCell ref="CC99:CP99"/>
    <mergeCell ref="CQ99:DE99"/>
    <mergeCell ref="A98:AP98"/>
    <mergeCell ref="AR98:AU98"/>
    <mergeCell ref="AV98:AZ98"/>
    <mergeCell ref="BA98:BN98"/>
    <mergeCell ref="BO98:CB98"/>
    <mergeCell ref="CC98:CP98"/>
    <mergeCell ref="CQ96:DE96"/>
    <mergeCell ref="A97:AP97"/>
    <mergeCell ref="AR97:AU97"/>
    <mergeCell ref="AV97:AZ97"/>
    <mergeCell ref="BA97:BN97"/>
    <mergeCell ref="BO97:CB97"/>
    <mergeCell ref="CC97:CP97"/>
    <mergeCell ref="CQ97:DE97"/>
    <mergeCell ref="A96:AP96"/>
    <mergeCell ref="AR96:AU96"/>
    <mergeCell ref="AV96:AZ96"/>
    <mergeCell ref="BA96:BN96"/>
    <mergeCell ref="BO96:CB96"/>
    <mergeCell ref="CC96:CP96"/>
    <mergeCell ref="CQ94:DE94"/>
    <mergeCell ref="A95:AP95"/>
    <mergeCell ref="AR95:AU95"/>
    <mergeCell ref="AV95:AZ95"/>
    <mergeCell ref="BA95:BN95"/>
    <mergeCell ref="BO95:CB95"/>
    <mergeCell ref="CC95:CP95"/>
    <mergeCell ref="CQ95:DE95"/>
    <mergeCell ref="A94:AP94"/>
    <mergeCell ref="AR94:AU94"/>
    <mergeCell ref="AV94:AZ94"/>
    <mergeCell ref="BA94:BN94"/>
    <mergeCell ref="BO94:CB94"/>
    <mergeCell ref="CC94:CP94"/>
    <mergeCell ref="CQ92:DE92"/>
    <mergeCell ref="A93:AP93"/>
    <mergeCell ref="AR93:AU93"/>
    <mergeCell ref="AV93:AZ93"/>
    <mergeCell ref="BA93:BN93"/>
    <mergeCell ref="BO93:CB93"/>
    <mergeCell ref="CC93:CP93"/>
    <mergeCell ref="CQ93:DE93"/>
    <mergeCell ref="A92:AP92"/>
    <mergeCell ref="AR92:AU92"/>
    <mergeCell ref="AV92:AZ92"/>
    <mergeCell ref="BA92:BN92"/>
    <mergeCell ref="BO92:CB92"/>
    <mergeCell ref="CC92:CP92"/>
    <mergeCell ref="CQ90:DE90"/>
    <mergeCell ref="A91:AP91"/>
    <mergeCell ref="AR91:AU91"/>
    <mergeCell ref="AV91:AZ91"/>
    <mergeCell ref="BA91:BN91"/>
    <mergeCell ref="BO91:CB91"/>
    <mergeCell ref="CC91:CP91"/>
    <mergeCell ref="CQ91:DE91"/>
    <mergeCell ref="A90:AP90"/>
    <mergeCell ref="AR90:AU90"/>
    <mergeCell ref="AV90:AZ90"/>
    <mergeCell ref="BA90:BN90"/>
    <mergeCell ref="BO90:CB90"/>
    <mergeCell ref="CC90:CP90"/>
    <mergeCell ref="CQ86:DE86"/>
    <mergeCell ref="A87:AP87"/>
    <mergeCell ref="AR87:DE87"/>
    <mergeCell ref="A89:AP89"/>
    <mergeCell ref="AR89:AU89"/>
    <mergeCell ref="AV89:AZ89"/>
    <mergeCell ref="BA89:BN89"/>
    <mergeCell ref="BO89:CB89"/>
    <mergeCell ref="CC89:CP89"/>
    <mergeCell ref="CQ89:DE89"/>
    <mergeCell ref="A86:AP86"/>
    <mergeCell ref="AR86:AU86"/>
    <mergeCell ref="AV86:AZ86"/>
    <mergeCell ref="BA86:BN86"/>
    <mergeCell ref="BO86:CB86"/>
    <mergeCell ref="CC86:CP86"/>
    <mergeCell ref="CQ84:DE84"/>
    <mergeCell ref="A85:AP85"/>
    <mergeCell ref="AR85:AU85"/>
    <mergeCell ref="AV85:AZ85"/>
    <mergeCell ref="BA85:BN85"/>
    <mergeCell ref="BO85:CB85"/>
    <mergeCell ref="CC85:CP85"/>
    <mergeCell ref="CQ85:DE85"/>
    <mergeCell ref="A84:AP84"/>
    <mergeCell ref="AR84:AU84"/>
    <mergeCell ref="AV84:AZ84"/>
    <mergeCell ref="BA84:BN84"/>
    <mergeCell ref="BO84:CB84"/>
    <mergeCell ref="CC84:CP84"/>
    <mergeCell ref="CQ82:DE82"/>
    <mergeCell ref="A83:AP83"/>
    <mergeCell ref="AR83:AU83"/>
    <mergeCell ref="AV83:AZ83"/>
    <mergeCell ref="BA83:BN83"/>
    <mergeCell ref="BO83:CB83"/>
    <mergeCell ref="CC83:CP83"/>
    <mergeCell ref="CQ83:DE83"/>
    <mergeCell ref="A82:AP82"/>
    <mergeCell ref="AR82:AU82"/>
    <mergeCell ref="AV82:AZ82"/>
    <mergeCell ref="BA82:BN82"/>
    <mergeCell ref="BO82:CB82"/>
    <mergeCell ref="CC82:CP82"/>
    <mergeCell ref="CQ80:DE80"/>
    <mergeCell ref="A81:AP81"/>
    <mergeCell ref="AR81:AU81"/>
    <mergeCell ref="AV81:AZ81"/>
    <mergeCell ref="BA81:BN81"/>
    <mergeCell ref="BO81:CB81"/>
    <mergeCell ref="CC81:CP81"/>
    <mergeCell ref="CQ81:DE81"/>
    <mergeCell ref="A80:AP80"/>
    <mergeCell ref="AR80:AU80"/>
    <mergeCell ref="AV80:AZ80"/>
    <mergeCell ref="BA80:BN80"/>
    <mergeCell ref="BO80:CB80"/>
    <mergeCell ref="CC80:CP80"/>
    <mergeCell ref="CQ78:DE78"/>
    <mergeCell ref="A79:AP79"/>
    <mergeCell ref="AR79:AU79"/>
    <mergeCell ref="AV79:AZ79"/>
    <mergeCell ref="BA79:BN79"/>
    <mergeCell ref="BO79:CB79"/>
    <mergeCell ref="CC79:CP79"/>
    <mergeCell ref="CQ79:DE79"/>
    <mergeCell ref="A78:AP78"/>
    <mergeCell ref="AR78:AU78"/>
    <mergeCell ref="AV78:AZ78"/>
    <mergeCell ref="BA78:BN78"/>
    <mergeCell ref="BO78:CB78"/>
    <mergeCell ref="CC78:CP78"/>
    <mergeCell ref="CQ76:DE76"/>
    <mergeCell ref="A77:AP77"/>
    <mergeCell ref="AR77:AU77"/>
    <mergeCell ref="AV77:AZ77"/>
    <mergeCell ref="BA77:BN77"/>
    <mergeCell ref="BO77:CB77"/>
    <mergeCell ref="CC77:CP77"/>
    <mergeCell ref="CQ77:DE77"/>
    <mergeCell ref="A76:AP76"/>
    <mergeCell ref="AR76:AU76"/>
    <mergeCell ref="AV76:AZ76"/>
    <mergeCell ref="BA76:BN76"/>
    <mergeCell ref="BO76:CB76"/>
    <mergeCell ref="CC76:CP76"/>
    <mergeCell ref="CQ74:DE74"/>
    <mergeCell ref="A75:AP75"/>
    <mergeCell ref="AR75:AU75"/>
    <mergeCell ref="AV75:AZ75"/>
    <mergeCell ref="BA75:BN75"/>
    <mergeCell ref="BO75:CB75"/>
    <mergeCell ref="CC75:CP75"/>
    <mergeCell ref="CQ75:DE75"/>
    <mergeCell ref="A74:AP74"/>
    <mergeCell ref="AR74:AU74"/>
    <mergeCell ref="AV74:AZ74"/>
    <mergeCell ref="BA74:BN74"/>
    <mergeCell ref="BO74:CB74"/>
    <mergeCell ref="CC74:CP74"/>
    <mergeCell ref="CQ72:DE72"/>
    <mergeCell ref="A73:AP73"/>
    <mergeCell ref="AR73:AU73"/>
    <mergeCell ref="AV73:AZ73"/>
    <mergeCell ref="BA73:BN73"/>
    <mergeCell ref="BO73:CB73"/>
    <mergeCell ref="CC73:CP73"/>
    <mergeCell ref="CQ73:DE73"/>
    <mergeCell ref="A72:AP72"/>
    <mergeCell ref="AR72:AU72"/>
    <mergeCell ref="AV72:AZ72"/>
    <mergeCell ref="BA72:BN72"/>
    <mergeCell ref="BO72:CB72"/>
    <mergeCell ref="CC72:CP72"/>
    <mergeCell ref="CQ70:DE70"/>
    <mergeCell ref="A71:AP71"/>
    <mergeCell ref="AR71:AU71"/>
    <mergeCell ref="AV71:AZ71"/>
    <mergeCell ref="BA71:BN71"/>
    <mergeCell ref="BO71:CB71"/>
    <mergeCell ref="CC71:CP71"/>
    <mergeCell ref="CQ71:DE71"/>
    <mergeCell ref="A70:AP70"/>
    <mergeCell ref="AR70:AU70"/>
    <mergeCell ref="AV70:AZ70"/>
    <mergeCell ref="BA70:BN70"/>
    <mergeCell ref="BO70:CB70"/>
    <mergeCell ref="CC70:CP70"/>
    <mergeCell ref="CQ68:DE68"/>
    <mergeCell ref="A69:AP69"/>
    <mergeCell ref="AR69:AU69"/>
    <mergeCell ref="AV69:AZ69"/>
    <mergeCell ref="BA69:BN69"/>
    <mergeCell ref="BO69:CB69"/>
    <mergeCell ref="CC69:CP69"/>
    <mergeCell ref="CQ69:DE69"/>
    <mergeCell ref="A68:AP68"/>
    <mergeCell ref="AR68:AU68"/>
    <mergeCell ref="AV68:AZ68"/>
    <mergeCell ref="BA68:BN68"/>
    <mergeCell ref="BO68:CB68"/>
    <mergeCell ref="CC68:CP68"/>
    <mergeCell ref="CQ66:DE66"/>
    <mergeCell ref="A67:AP67"/>
    <mergeCell ref="AR67:AU67"/>
    <mergeCell ref="AV67:AZ67"/>
    <mergeCell ref="BA67:BN67"/>
    <mergeCell ref="BO67:CB67"/>
    <mergeCell ref="CC67:CP67"/>
    <mergeCell ref="CQ67:DE67"/>
    <mergeCell ref="A66:AP66"/>
    <mergeCell ref="AR66:AU66"/>
    <mergeCell ref="AV66:AZ66"/>
    <mergeCell ref="BA66:BN66"/>
    <mergeCell ref="BO66:CB66"/>
    <mergeCell ref="CC66:CP66"/>
    <mergeCell ref="CQ64:DE64"/>
    <mergeCell ref="A65:AP65"/>
    <mergeCell ref="AR65:AU65"/>
    <mergeCell ref="AV65:AZ65"/>
    <mergeCell ref="BA65:BN65"/>
    <mergeCell ref="BO65:CB65"/>
    <mergeCell ref="CC65:CP65"/>
    <mergeCell ref="CQ65:DE65"/>
    <mergeCell ref="A64:AP64"/>
    <mergeCell ref="AR64:AU64"/>
    <mergeCell ref="AV64:AZ64"/>
    <mergeCell ref="BA64:BN64"/>
    <mergeCell ref="BO64:CB64"/>
    <mergeCell ref="CC64:CP64"/>
    <mergeCell ref="CQ62:DE62"/>
    <mergeCell ref="A63:AP63"/>
    <mergeCell ref="AR63:AU63"/>
    <mergeCell ref="AV63:AZ63"/>
    <mergeCell ref="BA63:BN63"/>
    <mergeCell ref="BO63:CB63"/>
    <mergeCell ref="CC63:CP63"/>
    <mergeCell ref="CQ63:DE63"/>
    <mergeCell ref="A62:AP62"/>
    <mergeCell ref="AR62:AU62"/>
    <mergeCell ref="AV62:AZ62"/>
    <mergeCell ref="BA62:BN62"/>
    <mergeCell ref="BO62:CB62"/>
    <mergeCell ref="CC62:CP62"/>
    <mergeCell ref="CQ58:DE58"/>
    <mergeCell ref="A59:AP59"/>
    <mergeCell ref="AR59:DE59"/>
    <mergeCell ref="A61:AP61"/>
    <mergeCell ref="AR61:AU61"/>
    <mergeCell ref="AV61:AZ61"/>
    <mergeCell ref="BA61:BN61"/>
    <mergeCell ref="BO61:CB61"/>
    <mergeCell ref="CC61:CP61"/>
    <mergeCell ref="CQ61:DE61"/>
    <mergeCell ref="A58:AP58"/>
    <mergeCell ref="AR58:AU58"/>
    <mergeCell ref="AV58:AZ58"/>
    <mergeCell ref="BA58:BN58"/>
    <mergeCell ref="BO58:CB58"/>
    <mergeCell ref="CC58:CP58"/>
    <mergeCell ref="CQ56:DE56"/>
    <mergeCell ref="A57:AP57"/>
    <mergeCell ref="AR57:AU57"/>
    <mergeCell ref="AV57:AZ57"/>
    <mergeCell ref="BA57:BN57"/>
    <mergeCell ref="BO57:CB57"/>
    <mergeCell ref="CC57:CP57"/>
    <mergeCell ref="CQ57:DE57"/>
    <mergeCell ref="A56:AP56"/>
    <mergeCell ref="AR56:AU56"/>
    <mergeCell ref="AV56:AZ56"/>
    <mergeCell ref="BA56:BN56"/>
    <mergeCell ref="BO56:CB56"/>
    <mergeCell ref="CC56:CP56"/>
    <mergeCell ref="CQ54:DE54"/>
    <mergeCell ref="A55:AP55"/>
    <mergeCell ref="AR55:AU55"/>
    <mergeCell ref="AV55:AZ55"/>
    <mergeCell ref="BA55:BN55"/>
    <mergeCell ref="BO55:CB55"/>
    <mergeCell ref="CC55:CP55"/>
    <mergeCell ref="CQ55:DE55"/>
    <mergeCell ref="A54:AP54"/>
    <mergeCell ref="AR54:AU54"/>
    <mergeCell ref="AV54:AZ54"/>
    <mergeCell ref="BA54:BN54"/>
    <mergeCell ref="BO54:CB54"/>
    <mergeCell ref="CC54:CP54"/>
    <mergeCell ref="CQ52:DE52"/>
    <mergeCell ref="A53:AP53"/>
    <mergeCell ref="AR53:AU53"/>
    <mergeCell ref="AV53:AZ53"/>
    <mergeCell ref="BA53:BN53"/>
    <mergeCell ref="BO53:CB53"/>
    <mergeCell ref="CC53:CP53"/>
    <mergeCell ref="CQ53:DE53"/>
    <mergeCell ref="A52:AP52"/>
    <mergeCell ref="AR52:AU52"/>
    <mergeCell ref="AV52:AZ52"/>
    <mergeCell ref="BA52:BN52"/>
    <mergeCell ref="BO52:CB52"/>
    <mergeCell ref="CC52:CP52"/>
    <mergeCell ref="CQ50:DE50"/>
    <mergeCell ref="A51:AP51"/>
    <mergeCell ref="AR51:AU51"/>
    <mergeCell ref="AV51:AZ51"/>
    <mergeCell ref="BA51:BN51"/>
    <mergeCell ref="BO51:CB51"/>
    <mergeCell ref="CC51:CP51"/>
    <mergeCell ref="CQ51:DE51"/>
    <mergeCell ref="A50:AP50"/>
    <mergeCell ref="AR50:AU50"/>
    <mergeCell ref="AV50:AZ50"/>
    <mergeCell ref="BA50:BN50"/>
    <mergeCell ref="BO50:CB50"/>
    <mergeCell ref="CC50:CP50"/>
    <mergeCell ref="CQ48:DE48"/>
    <mergeCell ref="A49:AP49"/>
    <mergeCell ref="AR49:AU49"/>
    <mergeCell ref="AV49:AZ49"/>
    <mergeCell ref="BA49:BN49"/>
    <mergeCell ref="BO49:CB49"/>
    <mergeCell ref="CC49:CP49"/>
    <mergeCell ref="CQ49:DE49"/>
    <mergeCell ref="A48:AP48"/>
    <mergeCell ref="AR48:AU48"/>
    <mergeCell ref="AV48:AZ48"/>
    <mergeCell ref="BA48:BN48"/>
    <mergeCell ref="BO48:CB48"/>
    <mergeCell ref="CC48:CP48"/>
    <mergeCell ref="CQ46:DE46"/>
    <mergeCell ref="A47:AP47"/>
    <mergeCell ref="AR47:AU47"/>
    <mergeCell ref="AV47:AZ47"/>
    <mergeCell ref="BA47:BN47"/>
    <mergeCell ref="BO47:CB47"/>
    <mergeCell ref="CC47:CP47"/>
    <mergeCell ref="CQ47:DE47"/>
    <mergeCell ref="A46:AP46"/>
    <mergeCell ref="AR46:AU46"/>
    <mergeCell ref="AV46:AZ46"/>
    <mergeCell ref="BA46:BN46"/>
    <mergeCell ref="BO46:CB46"/>
    <mergeCell ref="CC46:CP46"/>
    <mergeCell ref="CQ44:DE44"/>
    <mergeCell ref="A45:AP45"/>
    <mergeCell ref="AR45:AU45"/>
    <mergeCell ref="AV45:AZ45"/>
    <mergeCell ref="BA45:BN45"/>
    <mergeCell ref="BO45:CB45"/>
    <mergeCell ref="CC45:CP45"/>
    <mergeCell ref="CQ45:DE45"/>
    <mergeCell ref="A44:AP44"/>
    <mergeCell ref="AR44:AU44"/>
    <mergeCell ref="AV44:AZ44"/>
    <mergeCell ref="BA44:BN44"/>
    <mergeCell ref="BO44:CB44"/>
    <mergeCell ref="CC44:CP44"/>
    <mergeCell ref="CQ42:DE42"/>
    <mergeCell ref="A43:AP43"/>
    <mergeCell ref="AR43:AU43"/>
    <mergeCell ref="AV43:AZ43"/>
    <mergeCell ref="BA43:BN43"/>
    <mergeCell ref="BO43:CB43"/>
    <mergeCell ref="CC43:CP43"/>
    <mergeCell ref="CQ43:DE43"/>
    <mergeCell ref="A42:AP42"/>
    <mergeCell ref="AR42:AU42"/>
    <mergeCell ref="AV42:AZ42"/>
    <mergeCell ref="BA42:BN42"/>
    <mergeCell ref="BO42:CB42"/>
    <mergeCell ref="CC42:CP42"/>
    <mergeCell ref="CQ40:DE40"/>
    <mergeCell ref="A41:AP41"/>
    <mergeCell ref="AR41:AU41"/>
    <mergeCell ref="AV41:AZ41"/>
    <mergeCell ref="BA41:BN41"/>
    <mergeCell ref="BO41:CB41"/>
    <mergeCell ref="CC41:CP41"/>
    <mergeCell ref="CQ41:DE41"/>
    <mergeCell ref="A40:AP40"/>
    <mergeCell ref="AR40:AU40"/>
    <mergeCell ref="AV40:AZ40"/>
    <mergeCell ref="BA40:BN40"/>
    <mergeCell ref="BO40:CB40"/>
    <mergeCell ref="CC40:CP40"/>
    <mergeCell ref="CQ38:DE38"/>
    <mergeCell ref="A39:AP39"/>
    <mergeCell ref="AR39:AU39"/>
    <mergeCell ref="AV39:AZ39"/>
    <mergeCell ref="BA39:BN39"/>
    <mergeCell ref="BO39:CB39"/>
    <mergeCell ref="CC39:CP39"/>
    <mergeCell ref="CQ39:DE39"/>
    <mergeCell ref="A38:AP38"/>
    <mergeCell ref="AR38:AU38"/>
    <mergeCell ref="AV38:AZ38"/>
    <mergeCell ref="BA38:BN38"/>
    <mergeCell ref="BO38:CB38"/>
    <mergeCell ref="CC38:CP38"/>
    <mergeCell ref="CQ36:DE36"/>
    <mergeCell ref="A37:AP37"/>
    <mergeCell ref="AR37:AU37"/>
    <mergeCell ref="AV37:AZ37"/>
    <mergeCell ref="BA37:BN37"/>
    <mergeCell ref="BO37:CB37"/>
    <mergeCell ref="CC37:CP37"/>
    <mergeCell ref="CQ37:DE37"/>
    <mergeCell ref="A36:AP36"/>
    <mergeCell ref="AR36:AU36"/>
    <mergeCell ref="AV36:AZ36"/>
    <mergeCell ref="BA36:BN36"/>
    <mergeCell ref="BO36:CB36"/>
    <mergeCell ref="CC36:CP36"/>
    <mergeCell ref="CQ34:DE34"/>
    <mergeCell ref="A35:AP35"/>
    <mergeCell ref="AR35:AU35"/>
    <mergeCell ref="AV35:AZ35"/>
    <mergeCell ref="BA35:BN35"/>
    <mergeCell ref="BO35:CB35"/>
    <mergeCell ref="CC35:CP35"/>
    <mergeCell ref="CQ35:DE35"/>
    <mergeCell ref="A34:AP34"/>
    <mergeCell ref="AR34:AU34"/>
    <mergeCell ref="AV34:AZ34"/>
    <mergeCell ref="BA34:BN34"/>
    <mergeCell ref="BO34:CB34"/>
    <mergeCell ref="CC34:CP34"/>
    <mergeCell ref="CQ32:DE32"/>
    <mergeCell ref="A33:AP33"/>
    <mergeCell ref="AR33:AU33"/>
    <mergeCell ref="AV33:AZ33"/>
    <mergeCell ref="BA33:BN33"/>
    <mergeCell ref="BO33:CB33"/>
    <mergeCell ref="CC33:CP33"/>
    <mergeCell ref="CQ33:DE33"/>
    <mergeCell ref="A32:AP32"/>
    <mergeCell ref="AR32:AU32"/>
    <mergeCell ref="AV32:AZ32"/>
    <mergeCell ref="BA32:BN32"/>
    <mergeCell ref="BO32:CB32"/>
    <mergeCell ref="CC32:CP32"/>
    <mergeCell ref="CQ28:DE28"/>
    <mergeCell ref="A29:AP29"/>
    <mergeCell ref="AR29:DE29"/>
    <mergeCell ref="A31:AP31"/>
    <mergeCell ref="AR31:AU31"/>
    <mergeCell ref="AV31:AZ31"/>
    <mergeCell ref="BA31:BN31"/>
    <mergeCell ref="BO31:CB31"/>
    <mergeCell ref="CC31:CP31"/>
    <mergeCell ref="CQ31:DE31"/>
    <mergeCell ref="A28:AP28"/>
    <mergeCell ref="AR28:AU28"/>
    <mergeCell ref="AV28:AZ28"/>
    <mergeCell ref="BA28:BN28"/>
    <mergeCell ref="BO28:CB28"/>
    <mergeCell ref="CC28:CP28"/>
    <mergeCell ref="CQ26:DE26"/>
    <mergeCell ref="A27:AP27"/>
    <mergeCell ref="AR27:AU27"/>
    <mergeCell ref="AV27:AZ27"/>
    <mergeCell ref="BA27:BN27"/>
    <mergeCell ref="BO27:CB27"/>
    <mergeCell ref="CC27:CP27"/>
    <mergeCell ref="CQ27:DE27"/>
    <mergeCell ref="A26:AP26"/>
    <mergeCell ref="AR26:AU26"/>
    <mergeCell ref="AV26:AZ26"/>
    <mergeCell ref="BA26:BN26"/>
    <mergeCell ref="BO26:CB26"/>
    <mergeCell ref="CC26:CP26"/>
    <mergeCell ref="CQ24:DE24"/>
    <mergeCell ref="A25:AP25"/>
    <mergeCell ref="AR25:AU25"/>
    <mergeCell ref="AV25:AZ25"/>
    <mergeCell ref="BA25:BN25"/>
    <mergeCell ref="BO25:CB25"/>
    <mergeCell ref="CC25:CP25"/>
    <mergeCell ref="CQ25:DE25"/>
    <mergeCell ref="A24:AP24"/>
    <mergeCell ref="AR24:AU24"/>
    <mergeCell ref="AV24:AZ24"/>
    <mergeCell ref="BA24:BN24"/>
    <mergeCell ref="BO24:CB24"/>
    <mergeCell ref="CC24:CP24"/>
    <mergeCell ref="CQ22:DE22"/>
    <mergeCell ref="A23:AP23"/>
    <mergeCell ref="AR23:AU23"/>
    <mergeCell ref="AV23:AZ23"/>
    <mergeCell ref="BA23:BN23"/>
    <mergeCell ref="BO23:CB23"/>
    <mergeCell ref="CC23:CP23"/>
    <mergeCell ref="CQ23:DE23"/>
    <mergeCell ref="A22:AP22"/>
    <mergeCell ref="AR22:AU22"/>
    <mergeCell ref="AV22:AZ22"/>
    <mergeCell ref="BA22:BN22"/>
    <mergeCell ref="BO22:CB22"/>
    <mergeCell ref="CC22:CP22"/>
    <mergeCell ref="CQ20:DE20"/>
    <mergeCell ref="A21:AP21"/>
    <mergeCell ref="AR21:AU21"/>
    <mergeCell ref="AV21:AZ21"/>
    <mergeCell ref="BA21:BN21"/>
    <mergeCell ref="BO21:CB21"/>
    <mergeCell ref="CC21:CP21"/>
    <mergeCell ref="CQ21:DE21"/>
    <mergeCell ref="A20:AP20"/>
    <mergeCell ref="AR20:AU20"/>
    <mergeCell ref="AV20:AZ20"/>
    <mergeCell ref="BA20:BN20"/>
    <mergeCell ref="BO20:CB20"/>
    <mergeCell ref="CC20:CP20"/>
    <mergeCell ref="A19:AP19"/>
    <mergeCell ref="AR19:AU19"/>
    <mergeCell ref="AV19:AZ19"/>
    <mergeCell ref="BA19:BN19"/>
    <mergeCell ref="BO19:CB19"/>
    <mergeCell ref="CC19:CP19"/>
    <mergeCell ref="CQ19:DE19"/>
    <mergeCell ref="A18:AP18"/>
    <mergeCell ref="AR18:AU18"/>
    <mergeCell ref="AV18:AZ18"/>
    <mergeCell ref="BA18:BN18"/>
    <mergeCell ref="BO18:CB18"/>
    <mergeCell ref="CC18:CP18"/>
    <mergeCell ref="CC17:CP17"/>
    <mergeCell ref="CQ17:DE17"/>
    <mergeCell ref="A16:AP16"/>
    <mergeCell ref="AR16:AU16"/>
    <mergeCell ref="AV16:AZ16"/>
    <mergeCell ref="BA16:BN16"/>
    <mergeCell ref="BO16:CB16"/>
    <mergeCell ref="CC16:CP16"/>
    <mergeCell ref="CQ18:DE18"/>
    <mergeCell ref="L134:T134"/>
    <mergeCell ref="CU11:DE11"/>
    <mergeCell ref="CU12:DE12"/>
    <mergeCell ref="L135:T135"/>
    <mergeCell ref="V135:AU135"/>
    <mergeCell ref="V134:AU134"/>
    <mergeCell ref="A15:AP15"/>
    <mergeCell ref="AR15:AU15"/>
    <mergeCell ref="AV15:AZ15"/>
    <mergeCell ref="BA15:BN15"/>
    <mergeCell ref="BO15:CB15"/>
    <mergeCell ref="CC15:CP15"/>
    <mergeCell ref="A14:AP14"/>
    <mergeCell ref="AR14:AU14"/>
    <mergeCell ref="AV14:AZ14"/>
    <mergeCell ref="BA14:BN14"/>
    <mergeCell ref="BO14:CB14"/>
    <mergeCell ref="CC14:CP14"/>
    <mergeCell ref="CQ16:DE16"/>
    <mergeCell ref="A17:AP17"/>
    <mergeCell ref="AR17:AU17"/>
    <mergeCell ref="AV17:AZ17"/>
    <mergeCell ref="BA17:BN17"/>
    <mergeCell ref="BO17:CB17"/>
    <mergeCell ref="P147:Q147"/>
    <mergeCell ref="AZ145:BN145"/>
    <mergeCell ref="AF144:AX144"/>
    <mergeCell ref="V145:AD145"/>
    <mergeCell ref="AF145:AX145"/>
    <mergeCell ref="CA142:CI142"/>
    <mergeCell ref="BB4:BD4"/>
    <mergeCell ref="CU7:DE7"/>
    <mergeCell ref="CU8:DE8"/>
    <mergeCell ref="CU10:DE10"/>
    <mergeCell ref="V9:CJ10"/>
    <mergeCell ref="V7:CJ7"/>
    <mergeCell ref="CU9:DE9"/>
    <mergeCell ref="BH142:BY142"/>
    <mergeCell ref="V5:CJ5"/>
    <mergeCell ref="V6:CJ6"/>
    <mergeCell ref="CU6:DE6"/>
    <mergeCell ref="CU5:DE5"/>
    <mergeCell ref="BV135:CD135"/>
    <mergeCell ref="CF135:DE135"/>
    <mergeCell ref="BV134:CD134"/>
    <mergeCell ref="CF134:DE134"/>
    <mergeCell ref="CQ14:DE14"/>
    <mergeCell ref="CQ15:DE15"/>
    <mergeCell ref="CQ149:DE149"/>
    <mergeCell ref="A149:AZ149"/>
    <mergeCell ref="BA149:BN149"/>
    <mergeCell ref="BO149:CB149"/>
    <mergeCell ref="CC149:CP149"/>
    <mergeCell ref="B147:C147"/>
    <mergeCell ref="CU2:DE2"/>
    <mergeCell ref="CU3:DE3"/>
    <mergeCell ref="AI4:AK4"/>
    <mergeCell ref="AL4:AX4"/>
    <mergeCell ref="AZ4:BA4"/>
    <mergeCell ref="E147:N147"/>
    <mergeCell ref="CU4:DE4"/>
    <mergeCell ref="R147:T147"/>
    <mergeCell ref="AZ144:BN144"/>
    <mergeCell ref="I144:T144"/>
    <mergeCell ref="V144:AD144"/>
    <mergeCell ref="I145:T145"/>
    <mergeCell ref="BL138:DE138"/>
    <mergeCell ref="BL139:DE139"/>
    <mergeCell ref="BH141:BY141"/>
    <mergeCell ref="CA141:CI141"/>
    <mergeCell ref="CK141:DD141"/>
    <mergeCell ref="CK142:DD142"/>
  </mergeCells>
  <phoneticPr fontId="0" type="noConversion"/>
  <pageMargins left="0.59055118110236227" right="0.39370078740157483" top="0.38" bottom="0.39" header="0.19685039370078741" footer="0.19685039370078741"/>
  <pageSetup paperSize="9" scale="95" orientation="landscape" r:id="rId1"/>
  <headerFooter alignWithMargins="0"/>
  <rowBreaks count="4" manualBreakCount="4">
    <brk id="29" max="108" man="1"/>
    <brk id="59" max="108" man="1"/>
    <brk id="87" max="108" man="1"/>
    <brk id="114" max="10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4">
    <pageSetUpPr autoPageBreaks="0"/>
  </sheetPr>
  <dimension ref="B1:K36"/>
  <sheetViews>
    <sheetView showGridLines="0" workbookViewId="0">
      <selection activeCell="D21" sqref="D21"/>
    </sheetView>
  </sheetViews>
  <sheetFormatPr defaultRowHeight="12.75" x14ac:dyDescent="0.2"/>
  <cols>
    <col min="2" max="2" width="37.140625" customWidth="1"/>
    <col min="3" max="3" width="14.28515625" customWidth="1"/>
    <col min="4" max="4" width="54.28515625" customWidth="1"/>
    <col min="7" max="7" width="12.42578125" customWidth="1"/>
    <col min="10" max="10" width="22.7109375" hidden="1" customWidth="1"/>
    <col min="11" max="11" width="34.5703125" hidden="1" customWidth="1"/>
  </cols>
  <sheetData>
    <row r="1" spans="2:11" x14ac:dyDescent="0.2">
      <c r="B1" s="125" t="s">
        <v>35</v>
      </c>
      <c r="C1" s="125"/>
      <c r="D1" s="125"/>
    </row>
    <row r="2" spans="2:11" x14ac:dyDescent="0.2">
      <c r="B2" s="15" t="s">
        <v>36</v>
      </c>
      <c r="C2" s="15" t="s">
        <v>37</v>
      </c>
      <c r="D2" s="18" t="s">
        <v>70</v>
      </c>
      <c r="F2" t="s">
        <v>71</v>
      </c>
      <c r="G2" s="22">
        <f ca="1">TODAY()</f>
        <v>45022</v>
      </c>
      <c r="J2" s="126" t="s">
        <v>103</v>
      </c>
      <c r="K2" s="126"/>
    </row>
    <row r="3" spans="2:11" x14ac:dyDescent="0.2">
      <c r="B3" s="16" t="s">
        <v>38</v>
      </c>
      <c r="C3" s="19"/>
      <c r="D3" s="21" t="s">
        <v>33</v>
      </c>
      <c r="F3" t="s">
        <v>72</v>
      </c>
      <c r="G3" s="23">
        <f ca="1">YEAR(G2)</f>
        <v>2023</v>
      </c>
      <c r="J3" s="33" t="s">
        <v>80</v>
      </c>
      <c r="K3" s="33" t="str">
        <f>T(COKPO1)</f>
        <v>57518277</v>
      </c>
    </row>
    <row r="4" spans="2:11" x14ac:dyDescent="0.2">
      <c r="B4" s="16" t="s">
        <v>39</v>
      </c>
      <c r="C4" s="19"/>
      <c r="D4" s="21" t="s">
        <v>88</v>
      </c>
      <c r="F4" t="s">
        <v>73</v>
      </c>
      <c r="G4" s="23" t="str">
        <f ca="1">IF(LEN(MONTH(G2))&lt;2,CONCATENATE(0,MONTH(G2)),MONTH(G2))</f>
        <v>04</v>
      </c>
      <c r="J4" s="33" t="s">
        <v>100</v>
      </c>
      <c r="K4" s="33" t="str">
        <f>T(COKTMO)</f>
        <v>60635452</v>
      </c>
    </row>
    <row r="5" spans="2:11" x14ac:dyDescent="0.2">
      <c r="B5" s="16" t="s">
        <v>40</v>
      </c>
      <c r="C5" s="19" t="s">
        <v>41</v>
      </c>
      <c r="D5" s="25" t="str">
        <f ca="1">D4&amp;"_"&amp;D6&amp;"_"&amp;D7&amp;"_"&amp;D8&amp;D9&amp;"_"&amp;G3&amp;G4&amp;G5&amp;"_"&amp;D10</f>
        <v>NO_BOUCHR7___6122007244612201001_20230406_6630684915</v>
      </c>
      <c r="F5" t="s">
        <v>74</v>
      </c>
      <c r="G5" s="23" t="str">
        <f ca="1">IF(LEN(DAY(G2))&lt;2,CONCATENATE(0,DAY(G2)),DAY(G2))</f>
        <v>06</v>
      </c>
      <c r="J5" s="33" t="s">
        <v>81</v>
      </c>
      <c r="K5" s="33" t="str">
        <f>T(COKPO2)</f>
        <v/>
      </c>
    </row>
    <row r="6" spans="2:11" ht="25.5" x14ac:dyDescent="0.2">
      <c r="B6" s="16" t="s">
        <v>42</v>
      </c>
      <c r="C6" s="19"/>
      <c r="D6" s="26"/>
      <c r="J6" s="33" t="s">
        <v>82</v>
      </c>
      <c r="K6" s="33" t="str">
        <f>T(CGLAVA)</f>
        <v>907</v>
      </c>
    </row>
    <row r="7" spans="2:11" ht="38.25" x14ac:dyDescent="0.2">
      <c r="B7" s="16" t="s">
        <v>43</v>
      </c>
      <c r="C7" s="19"/>
      <c r="D7" s="26"/>
      <c r="J7" s="33" t="s">
        <v>83</v>
      </c>
      <c r="K7" s="33" t="str">
        <f>T(HAGENT1)</f>
        <v>муниципальное бюджетное дошкольное образовательное учреждение детский сад общеразвивающего вида №15 "Улыбка"</v>
      </c>
    </row>
    <row r="8" spans="2:11" x14ac:dyDescent="0.2">
      <c r="B8" s="17" t="s">
        <v>44</v>
      </c>
      <c r="C8" s="19" t="s">
        <v>45</v>
      </c>
      <c r="D8" s="26" t="s">
        <v>118</v>
      </c>
      <c r="J8" s="33" t="s">
        <v>84</v>
      </c>
      <c r="K8" s="33" t="str">
        <f>T(HAGENT2)</f>
        <v/>
      </c>
    </row>
    <row r="9" spans="2:11" x14ac:dyDescent="0.2">
      <c r="B9" s="17" t="s">
        <v>46</v>
      </c>
      <c r="C9" s="19" t="s">
        <v>46</v>
      </c>
      <c r="D9" s="26" t="s">
        <v>327</v>
      </c>
      <c r="J9" s="33" t="s">
        <v>85</v>
      </c>
      <c r="K9" s="33" t="str">
        <f>T(Отчет!V9)</f>
        <v/>
      </c>
    </row>
    <row r="10" spans="2:11" x14ac:dyDescent="0.2">
      <c r="B10" s="16" t="s">
        <v>47</v>
      </c>
      <c r="C10" s="20"/>
      <c r="D10" s="26">
        <f ca="1">ROUND(RAND()*100000000000,0)</f>
        <v>6630684915</v>
      </c>
      <c r="J10" s="33" t="s">
        <v>79</v>
      </c>
      <c r="K10" s="39" t="str">
        <f>Отчет!CU12</f>
        <v>383</v>
      </c>
    </row>
    <row r="11" spans="2:11" x14ac:dyDescent="0.2">
      <c r="B11" s="16" t="s">
        <v>48</v>
      </c>
      <c r="C11" s="19" t="s">
        <v>49</v>
      </c>
      <c r="D11" s="26" t="s">
        <v>75</v>
      </c>
      <c r="J11" s="33"/>
      <c r="K11" s="33"/>
    </row>
    <row r="12" spans="2:11" x14ac:dyDescent="0.2">
      <c r="B12" s="16" t="s">
        <v>50</v>
      </c>
      <c r="C12" s="19" t="s">
        <v>51</v>
      </c>
      <c r="D12" s="26" t="s">
        <v>108</v>
      </c>
      <c r="J12" s="33"/>
      <c r="K12" s="33"/>
    </row>
    <row r="13" spans="2:11" x14ac:dyDescent="0.2">
      <c r="B13" s="16" t="s">
        <v>52</v>
      </c>
      <c r="C13" s="19" t="s">
        <v>53</v>
      </c>
      <c r="D13" s="26" t="s">
        <v>28</v>
      </c>
      <c r="J13" s="33"/>
      <c r="K13" s="33"/>
    </row>
    <row r="14" spans="2:11" x14ac:dyDescent="0.2">
      <c r="B14" s="16" t="s">
        <v>54</v>
      </c>
      <c r="C14" s="19" t="s">
        <v>55</v>
      </c>
      <c r="D14" s="27" t="str">
        <f ca="1">G5&amp;"."&amp;G4&amp;"."&amp;G3</f>
        <v>06.04.2023</v>
      </c>
      <c r="J14" s="33"/>
      <c r="K14" s="33"/>
    </row>
    <row r="15" spans="2:11" ht="25.5" x14ac:dyDescent="0.2">
      <c r="B15" s="16" t="s">
        <v>56</v>
      </c>
      <c r="C15" s="19"/>
      <c r="D15" s="21" t="s">
        <v>76</v>
      </c>
    </row>
    <row r="16" spans="2:11" x14ac:dyDescent="0.2">
      <c r="B16" s="16" t="s">
        <v>57</v>
      </c>
      <c r="C16" s="19" t="s">
        <v>58</v>
      </c>
      <c r="D16" s="21" t="s">
        <v>326</v>
      </c>
    </row>
    <row r="17" spans="2:5" x14ac:dyDescent="0.2">
      <c r="B17" s="16" t="s">
        <v>59</v>
      </c>
      <c r="C17" s="32" t="s">
        <v>60</v>
      </c>
      <c r="D17" s="21" t="s">
        <v>76</v>
      </c>
      <c r="E17" s="24" t="s">
        <v>77</v>
      </c>
    </row>
    <row r="18" spans="2:5" ht="15" customHeight="1" x14ac:dyDescent="0.2">
      <c r="B18" s="16" t="s">
        <v>89</v>
      </c>
      <c r="C18" s="32" t="s">
        <v>86</v>
      </c>
      <c r="D18" s="21" t="s">
        <v>104</v>
      </c>
      <c r="E18" s="24" t="s">
        <v>90</v>
      </c>
    </row>
    <row r="19" spans="2:5" x14ac:dyDescent="0.2">
      <c r="B19" s="16" t="s">
        <v>61</v>
      </c>
      <c r="C19" s="19"/>
      <c r="D19" s="26" t="s">
        <v>328</v>
      </c>
    </row>
    <row r="20" spans="2:5" x14ac:dyDescent="0.2">
      <c r="B20" s="16" t="s">
        <v>62</v>
      </c>
      <c r="C20" s="19"/>
      <c r="D20" s="26" t="s">
        <v>329</v>
      </c>
    </row>
    <row r="21" spans="2:5" x14ac:dyDescent="0.2">
      <c r="B21" s="16" t="s">
        <v>63</v>
      </c>
      <c r="C21" s="19"/>
      <c r="D21" s="26" t="s">
        <v>330</v>
      </c>
    </row>
    <row r="22" spans="2:5" x14ac:dyDescent="0.2">
      <c r="B22" s="16" t="s">
        <v>64</v>
      </c>
      <c r="C22" s="19"/>
      <c r="D22" s="26"/>
    </row>
    <row r="23" spans="2:5" x14ac:dyDescent="0.2">
      <c r="B23" s="16" t="s">
        <v>65</v>
      </c>
      <c r="C23" s="19"/>
      <c r="D23" s="26"/>
    </row>
    <row r="24" spans="2:5" ht="25.5" x14ac:dyDescent="0.2">
      <c r="B24" s="16" t="s">
        <v>66</v>
      </c>
      <c r="C24" s="19"/>
      <c r="D24" s="26"/>
    </row>
    <row r="25" spans="2:5" x14ac:dyDescent="0.2">
      <c r="B25" s="16" t="s">
        <v>67</v>
      </c>
      <c r="C25" s="19"/>
      <c r="D25" s="26"/>
    </row>
    <row r="26" spans="2:5" ht="25.5" x14ac:dyDescent="0.2">
      <c r="B26" s="16" t="s">
        <v>68</v>
      </c>
      <c r="C26" s="19"/>
      <c r="D26" s="26"/>
    </row>
    <row r="27" spans="2:5" ht="25.5" x14ac:dyDescent="0.2">
      <c r="B27" s="16" t="s">
        <v>91</v>
      </c>
      <c r="C27" s="32"/>
      <c r="D27" s="21"/>
      <c r="E27" s="24"/>
    </row>
    <row r="28" spans="2:5" x14ac:dyDescent="0.2">
      <c r="B28" s="16" t="s">
        <v>92</v>
      </c>
      <c r="C28" s="32"/>
      <c r="D28" s="21"/>
      <c r="E28" s="24"/>
    </row>
    <row r="29" spans="2:5" ht="25.5" x14ac:dyDescent="0.2">
      <c r="B29" s="16" t="s">
        <v>93</v>
      </c>
      <c r="C29" s="32"/>
      <c r="D29" s="21"/>
      <c r="E29" s="24"/>
    </row>
    <row r="30" spans="2:5" ht="25.5" x14ac:dyDescent="0.2">
      <c r="B30" s="16" t="s">
        <v>94</v>
      </c>
      <c r="C30" s="32"/>
      <c r="D30" s="21"/>
      <c r="E30" s="24"/>
    </row>
    <row r="31" spans="2:5" x14ac:dyDescent="0.2">
      <c r="B31" s="16" t="s">
        <v>97</v>
      </c>
      <c r="C31" s="32"/>
      <c r="D31" s="21"/>
      <c r="E31" s="24"/>
    </row>
    <row r="32" spans="2:5" ht="38.25" x14ac:dyDescent="0.2">
      <c r="B32" s="16" t="s">
        <v>95</v>
      </c>
      <c r="C32" s="32" t="s">
        <v>96</v>
      </c>
      <c r="D32" s="21"/>
      <c r="E32" s="24"/>
    </row>
    <row r="33" spans="2:4" ht="25.5" x14ac:dyDescent="0.2">
      <c r="B33" s="16" t="s">
        <v>87</v>
      </c>
      <c r="C33" s="19" t="s">
        <v>69</v>
      </c>
      <c r="D33" s="26" t="s">
        <v>116</v>
      </c>
    </row>
    <row r="35" spans="2:4" ht="13.5" thickBot="1" x14ac:dyDescent="0.25">
      <c r="B35" s="28" t="s">
        <v>78</v>
      </c>
    </row>
    <row r="36" spans="2:4" ht="17.25" customHeight="1" thickBot="1" x14ac:dyDescent="0.25">
      <c r="B36" s="29" t="str">
        <f ca="1">D3&amp;D5&amp;".XML"</f>
        <v>C:\NO_BOUCHR7___6122007244612201001_20230406_6630684915.XML</v>
      </c>
      <c r="C36" s="30"/>
      <c r="D36" s="31"/>
    </row>
  </sheetData>
  <mergeCells count="2">
    <mergeCell ref="B1:D1"/>
    <mergeCell ref="J2:K2"/>
  </mergeCells>
  <phoneticPr fontId="2" type="noConversion"/>
  <pageMargins left="0.75" right="0.75" top="1" bottom="1" header="0.5" footer="0.5"/>
  <pageSetup paperSize="9" orientation="portrait" horizontalDpi="200" verticalDpi="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0]!Выгрузка_XML">
                <anchor moveWithCells="1" sizeWithCells="1">
                  <from>
                    <xdr:col>1</xdr:col>
                    <xdr:colOff>9525</xdr:colOff>
                    <xdr:row>37</xdr:row>
                    <xdr:rowOff>0</xdr:rowOff>
                  </from>
                  <to>
                    <xdr:col>2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168</vt:i4>
      </vt:variant>
    </vt:vector>
  </HeadingPairs>
  <TitlesOfParts>
    <vt:vector size="170" baseType="lpstr">
      <vt:lpstr>Отчет</vt:lpstr>
      <vt:lpstr>Выгрузка в ФНС</vt:lpstr>
      <vt:lpstr>_SUM4</vt:lpstr>
      <vt:lpstr>_SUM5</vt:lpstr>
      <vt:lpstr>_SUM6</vt:lpstr>
      <vt:lpstr>_SUM7</vt:lpstr>
      <vt:lpstr>BACC</vt:lpstr>
      <vt:lpstr>BDAY</vt:lpstr>
      <vt:lpstr>BDIR</vt:lpstr>
      <vt:lpstr>BMONTH</vt:lpstr>
      <vt:lpstr>BUH_FAMILYNAME</vt:lpstr>
      <vt:lpstr>BUH_FIRSTNAME</vt:lpstr>
      <vt:lpstr>BUH_LASTNAME</vt:lpstr>
      <vt:lpstr>BYEAR</vt:lpstr>
      <vt:lpstr>CDATE</vt:lpstr>
      <vt:lpstr>CGLAVA</vt:lpstr>
      <vt:lpstr>CINN</vt:lpstr>
      <vt:lpstr>CINN2</vt:lpstr>
      <vt:lpstr>COKPO1</vt:lpstr>
      <vt:lpstr>COKPO2</vt:lpstr>
      <vt:lpstr>COKTMO</vt:lpstr>
      <vt:lpstr>DIR_FAMILYNAME</vt:lpstr>
      <vt:lpstr>DIR_FIRSTNAME</vt:lpstr>
      <vt:lpstr>DIR_LASTNAME</vt:lpstr>
      <vt:lpstr>Email1_Xml</vt:lpstr>
      <vt:lpstr>Email2_Xml</vt:lpstr>
      <vt:lpstr>filePathGNU</vt:lpstr>
      <vt:lpstr>HAGENT1</vt:lpstr>
      <vt:lpstr>HAGENT2</vt:lpstr>
      <vt:lpstr>HDAY</vt:lpstr>
      <vt:lpstr>HMONTH</vt:lpstr>
      <vt:lpstr>HYEAR</vt:lpstr>
      <vt:lpstr>IDEN_FIN_TO</vt:lpstr>
      <vt:lpstr>IDEN_TO</vt:lpstr>
      <vt:lpstr>OKПО1_Xml</vt:lpstr>
      <vt:lpstr>OKПО2_Xml</vt:lpstr>
      <vt:lpstr>PATH_FOLDER</vt:lpstr>
      <vt:lpstr>TAB_END.1</vt:lpstr>
      <vt:lpstr>TAB_END.2</vt:lpstr>
      <vt:lpstr>TAB_END.3</vt:lpstr>
      <vt:lpstr>TAB_END.4</vt:lpstr>
      <vt:lpstr>TAB_END.5</vt:lpstr>
      <vt:lpstr>THEAD.1</vt:lpstr>
      <vt:lpstr>THEAD.2</vt:lpstr>
      <vt:lpstr>THEAD.3</vt:lpstr>
      <vt:lpstr>THEAD.4</vt:lpstr>
      <vt:lpstr>THEAD.5</vt:lpstr>
      <vt:lpstr>TLINE1.1</vt:lpstr>
      <vt:lpstr>TLINE1.10</vt:lpstr>
      <vt:lpstr>TLINE1.11</vt:lpstr>
      <vt:lpstr>TLINE1.12</vt:lpstr>
      <vt:lpstr>TLINE1.13</vt:lpstr>
      <vt:lpstr>TLINE1.14</vt:lpstr>
      <vt:lpstr>TLINE1.15</vt:lpstr>
      <vt:lpstr>TLINE1.16</vt:lpstr>
      <vt:lpstr>TLINE1.17</vt:lpstr>
      <vt:lpstr>TLINE1.18</vt:lpstr>
      <vt:lpstr>TLINE1.19</vt:lpstr>
      <vt:lpstr>TLINE1.2</vt:lpstr>
      <vt:lpstr>TLINE1.20</vt:lpstr>
      <vt:lpstr>TLINE1.21</vt:lpstr>
      <vt:lpstr>TLINE1.22</vt:lpstr>
      <vt:lpstr>TLINE1.23</vt:lpstr>
      <vt:lpstr>TLINE1.24</vt:lpstr>
      <vt:lpstr>TLINE1.25</vt:lpstr>
      <vt:lpstr>TLINE1.26</vt:lpstr>
      <vt:lpstr>TLINE1.27</vt:lpstr>
      <vt:lpstr>TLINE1.28</vt:lpstr>
      <vt:lpstr>TLINE1.29</vt:lpstr>
      <vt:lpstr>TLINE1.3</vt:lpstr>
      <vt:lpstr>TLINE1.30</vt:lpstr>
      <vt:lpstr>TLINE1.31</vt:lpstr>
      <vt:lpstr>TLINE1.32</vt:lpstr>
      <vt:lpstr>TLINE1.33</vt:lpstr>
      <vt:lpstr>TLINE1.34</vt:lpstr>
      <vt:lpstr>TLINE1.35</vt:lpstr>
      <vt:lpstr>TLINE1.36</vt:lpstr>
      <vt:lpstr>TLINE1.37</vt:lpstr>
      <vt:lpstr>TLINE1.38</vt:lpstr>
      <vt:lpstr>TLINE1.39</vt:lpstr>
      <vt:lpstr>TLINE1.4</vt:lpstr>
      <vt:lpstr>TLINE1.40</vt:lpstr>
      <vt:lpstr>TLINE1.41</vt:lpstr>
      <vt:lpstr>TLINE1.42</vt:lpstr>
      <vt:lpstr>TLINE1.43</vt:lpstr>
      <vt:lpstr>TLINE1.44</vt:lpstr>
      <vt:lpstr>TLINE1.45</vt:lpstr>
      <vt:lpstr>TLINE1.46</vt:lpstr>
      <vt:lpstr>TLINE1.47</vt:lpstr>
      <vt:lpstr>TLINE1.48</vt:lpstr>
      <vt:lpstr>TLINE1.49</vt:lpstr>
      <vt:lpstr>TLINE1.5</vt:lpstr>
      <vt:lpstr>TLINE1.50</vt:lpstr>
      <vt:lpstr>TLINE1.51</vt:lpstr>
      <vt:lpstr>TLINE1.52</vt:lpstr>
      <vt:lpstr>TLINE1.53</vt:lpstr>
      <vt:lpstr>TLINE1.54</vt:lpstr>
      <vt:lpstr>TLINE1.55</vt:lpstr>
      <vt:lpstr>TLINE1.56</vt:lpstr>
      <vt:lpstr>TLINE1.57</vt:lpstr>
      <vt:lpstr>TLINE1.58</vt:lpstr>
      <vt:lpstr>TLINE1.59</vt:lpstr>
      <vt:lpstr>TLINE1.6</vt:lpstr>
      <vt:lpstr>TLINE1.60</vt:lpstr>
      <vt:lpstr>TLINE1.61</vt:lpstr>
      <vt:lpstr>TLINE1.62</vt:lpstr>
      <vt:lpstr>TLINE1.63</vt:lpstr>
      <vt:lpstr>TLINE1.64</vt:lpstr>
      <vt:lpstr>TLINE1.65</vt:lpstr>
      <vt:lpstr>TLINE1.66</vt:lpstr>
      <vt:lpstr>TLINE1.67</vt:lpstr>
      <vt:lpstr>TLINE1.68</vt:lpstr>
      <vt:lpstr>TLINE1.69</vt:lpstr>
      <vt:lpstr>TLINE1.7</vt:lpstr>
      <vt:lpstr>TLINE1.70</vt:lpstr>
      <vt:lpstr>TLINE1.71</vt:lpstr>
      <vt:lpstr>TLINE1.72</vt:lpstr>
      <vt:lpstr>TLINE1.73</vt:lpstr>
      <vt:lpstr>TLINE1.74</vt:lpstr>
      <vt:lpstr>TLINE1.75</vt:lpstr>
      <vt:lpstr>TLINE1.76</vt:lpstr>
      <vt:lpstr>TLINE1.77</vt:lpstr>
      <vt:lpstr>TLINE1.78</vt:lpstr>
      <vt:lpstr>TLINE1.79</vt:lpstr>
      <vt:lpstr>TLINE1.8</vt:lpstr>
      <vt:lpstr>TLINE1.80</vt:lpstr>
      <vt:lpstr>TLINE1.81</vt:lpstr>
      <vt:lpstr>TLINE1.82</vt:lpstr>
      <vt:lpstr>TLINE1.83</vt:lpstr>
      <vt:lpstr>TLINE1.84</vt:lpstr>
      <vt:lpstr>TLINE1.85</vt:lpstr>
      <vt:lpstr>TLINE1.86</vt:lpstr>
      <vt:lpstr>TLINE1.87</vt:lpstr>
      <vt:lpstr>TLINE1.88</vt:lpstr>
      <vt:lpstr>TLINE1.89</vt:lpstr>
      <vt:lpstr>TLINE1.9</vt:lpstr>
      <vt:lpstr>TLINE1.90</vt:lpstr>
      <vt:lpstr>TLINE1.91</vt:lpstr>
      <vt:lpstr>TLINE1.92</vt:lpstr>
      <vt:lpstr>TLINE1.93</vt:lpstr>
      <vt:lpstr>TLINE1.94</vt:lpstr>
      <vt:lpstr>TLINE1.95</vt:lpstr>
      <vt:lpstr>TLINE1.96</vt:lpstr>
      <vt:lpstr>TLINE1.97</vt:lpstr>
      <vt:lpstr>TLINE1.98</vt:lpstr>
      <vt:lpstr>ВерсПрог</vt:lpstr>
      <vt:lpstr>ВерсФорм</vt:lpstr>
      <vt:lpstr>ГБК_Xml</vt:lpstr>
      <vt:lpstr>ДатаДок</vt:lpstr>
      <vt:lpstr>ДатаОтчXml</vt:lpstr>
      <vt:lpstr>ИдФайл</vt:lpstr>
      <vt:lpstr>ИННЮЛ</vt:lpstr>
      <vt:lpstr>КНД</vt:lpstr>
      <vt:lpstr>Конец</vt:lpstr>
      <vt:lpstr>КПП</vt:lpstr>
      <vt:lpstr>НаимДок_Xml</vt:lpstr>
      <vt:lpstr>НаимОрг_Xml</vt:lpstr>
      <vt:lpstr>НомКорр</vt:lpstr>
      <vt:lpstr>Отчет!Область_печати</vt:lpstr>
      <vt:lpstr>ОКЕИ_Xml</vt:lpstr>
      <vt:lpstr>ОКТМО_Xml</vt:lpstr>
      <vt:lpstr>ОтчетГодXml</vt:lpstr>
      <vt:lpstr>ПрПодп</vt:lpstr>
      <vt:lpstr>Тлф1_Xml</vt:lpstr>
      <vt:lpstr>Тлф2_Xml</vt:lpstr>
      <vt:lpstr>УплПредИмя</vt:lpstr>
      <vt:lpstr>УплПредОтч</vt:lpstr>
      <vt:lpstr>УплПредФам</vt:lpstr>
      <vt:lpstr>Учредит_Xml</vt:lpstr>
      <vt:lpstr>УчредПолн_Xml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parus</dc:creator>
  <dc:description>&lt;p&gt;&lt;i&gt;&lt;n&gt;DBL_DATE&lt;/n&gt;&lt;t&gt;4&lt;/t&gt;&lt;q&gt;%C4%E0%F2%E0+%EE%F2%F7%E5%F2%E0&lt;/q&gt;&lt;s&gt;24&lt;/s&gt;&lt;l&gt;0&lt;/l&gt;&lt;u&gt;&lt;/u&gt;&lt;a&gt;&lt;/a&gt;&lt;b&gt;&lt;/b&gt;&lt;m&gt;&lt;/m&gt;&lt;r&gt;0&lt;/r&gt;&lt;x&gt;&lt;/x&gt;&lt;y&gt;&lt;/y&gt;&lt;z&gt;DBL_DATE&lt;/z&gt;&lt;/i&gt;&lt;i&gt;&lt;n&gt;DDATE_FROM&lt;/n&gt;&lt;t&gt;4&lt;/t&gt;&lt;q&gt;%C4%E0%F2%E0+%ED%E0%F7%E0%EB%E0+%EE%F2%F7%E5%F2%ED%EE%E3%EE+%EF%E5%F0%E8%EE%E4%E0&lt;/q&gt;&lt;s&gt;2&lt;/s&gt;&lt;l&gt;2&lt;/l&gt;&lt;u&gt;AccountPeriods&lt;/u&gt;&lt;a&gt;pos_begin&lt;/a&gt;&lt;b&gt;begin&lt;/b&gt;&lt;m&gt;normal&lt;/m&gt;&lt;r&gt;1&lt;/r&gt;&lt;x&gt;&lt;/x&gt;&lt;y&gt;&lt;/y&gt;&lt;z&gt;DDATE_FROM&lt;/z&gt;&lt;/i&gt;&lt;i&gt;&lt;n&gt;DDATE_REORG&lt;/n&gt;&lt;t&gt;4&lt;/t&gt;&lt;q&gt;%C4%E0%F2%E0+%F0%E5%EE%F0%E3%E0%ED%E8%E7%E0%F6%E8%E8&lt;/q&gt;&lt;s&gt;4&lt;/s&gt;&lt;l&gt;0&lt;/l&gt;&lt;u&gt;&lt;/u&gt;&lt;a&gt;&lt;/a&gt;&lt;b&gt;&lt;/b&gt;&lt;m&gt;&lt;/m&gt;&lt;r&gt;0&lt;/r&gt;&lt;x&gt;&lt;/x&gt;&lt;y&gt;&lt;/y&gt;&lt;z&gt;DDATE_REORG&lt;/z&gt;&lt;/i&gt;&lt;i&gt;&lt;n&gt;DDATE_TO&lt;/n&gt;&lt;t&gt;4&lt;/t&gt;&lt;q&gt;%C4%E0%F2%E0+%EE%EA%EE%ED%F7%E0%ED%E8%FF+%EE%F2%F7%E5%F2%ED%EE%E3%EE+%EF%E5%F0%E8%EE%E4%E0&lt;/q&gt;&lt;s&gt;3&lt;/s&gt;&lt;l&gt;2&lt;/l&gt;&lt;u&gt;AccountPeriods&lt;/u&gt;&lt;a&gt;pos_end&lt;/a&gt;&lt;b&gt;end&lt;/b&gt;&lt;m&gt;normal&lt;/m&gt;&lt;r&gt;1&lt;/r&gt;&lt;x&gt;&lt;/x&gt;&lt;y&gt;&lt;/y&gt;&lt;z&gt;DDATE_TO&lt;/z&gt;&lt;/i&gt;&lt;i&gt;&lt;n&gt;NBL_SEND&lt;/n&gt;&lt;t&gt;3&lt;/t&gt;&lt;q&gt;%CF%E5%F0%E5%ED%E5%F1%F2%E8+%E4%E0%ED%ED%FB%E5+%E2+%EF%E5%F0%E2%E8%F7%ED%FB%E5+%EE%F2%F7%E5%F2%FB&lt;/q&gt;&lt;s&gt;22&lt;/s&gt;&lt;l&gt;0&lt;/l&gt;&lt;u&gt;&lt;/u&gt;&lt;a&gt;&lt;/a&gt;&lt;b&gt;&lt;/b&gt;&lt;m&gt;&lt;/m&gt;&lt;r&gt;1&lt;/r&gt;&lt;x&gt;&lt;/x&gt;&lt;y&gt;&lt;/y&gt;&lt;z&gt;NBL_SEND&lt;/z&gt;&lt;DEFAULT&gt;0&lt;/DEFAULT&gt;&lt;/i&gt;&lt;i&gt;&lt;n&gt;NBL_SUBREPORT&lt;/n&gt;&lt;t&gt;1&lt;/t&gt;&lt;q&gt;%CF%EE%E4%EE%F2%F7%E5%F2&lt;/q&gt;&lt;s&gt;27&lt;/s&gt;&lt;l&gt;10&lt;/l&gt;&lt;u&gt;&lt;/u&gt;&lt;a&gt;&lt;/a&gt;&lt;b&gt;&lt;/b&gt;&lt;m&gt;&lt;/m&gt;&lt;r&gt;0&lt;/r&gt;&lt;x&gt;&lt;/x&gt;&lt;y&gt;&lt;/y&gt;&lt;z&gt;NBL_SUBREPORT&lt;/z&gt;&lt;/i&gt;&lt;i&gt;&lt;n&gt;NCOMPANY&lt;/n&gt;&lt;t&gt;1&lt;/t&gt;&lt;q&gt;%CE%F0%E3%E0%ED%E8%E7%E0%F6%E8%FF&lt;/q&gt;&lt;s&gt;1&lt;/s&gt;&lt;l&gt;1&lt;/l&gt;&lt;u&gt;&lt;/u&gt;&lt;a&gt;&lt;/a&gt;&lt;b&gt;&lt;/b&gt;&lt;m&gt;&lt;/m&gt;&lt;r&gt;1&lt;/r&gt;&lt;x&gt;&lt;/x&gt;&lt;y&gt;&lt;/y&gt;&lt;z&gt;NCOMPANY&lt;/z&gt;&lt;/i&gt;&lt;i&gt;&lt;n&gt;NDETAIL_KBK&lt;/n&gt;&lt;t&gt;3&lt;/t&gt;&lt;q&gt;%C7%E0%EF%EE%EB%ED%FF%F2%FC+%E2+%F0%E0%F1%F8%E8%F4%F0%EE%E2%EA%E5+%EF%EE%EA%E0%E7%E0%F2%E5%EB%E5%E9+%F2%EE%EB%FC%EA%EE+%E0%ED%E0%EB%E8%F2%E8%EA%F3+%EF%EE+%CA%C1%CA+%E8+%CA%CE%D1%C3%D3&lt;/q&gt;&lt;s&gt;17&lt;/s&gt;&lt;l&gt;0&lt;/l&gt;&lt;u&gt;&lt;/u&gt;&lt;a&gt;&lt;/a&gt;&lt;b&gt;&lt;/b&gt;&lt;m&gt;&lt;/m&gt;&lt;r&gt;1&lt;/r&gt;&lt;x&gt;&lt;/x&gt;&lt;y&gt;&lt;/y&gt;&lt;z&gt;NDETAIL_KBK&lt;/z&gt;&lt;DEFAULT&gt;0&lt;/DEFAULT&gt;&lt;/i&gt;&lt;i&gt;&lt;n&gt;NFILE_IDENT&lt;/n&gt;&lt;t&gt;1&lt;/t&gt;&lt;q&gt;%C8%E4%E5%ED%F2%E8%F4%E8%EA%F2%EE%F0+%F4%E0%E9%EB%EE%E2+%E2%FB%E3%F0%F3%E7%EA%E8&lt;/q&gt;&lt;s&gt;28&lt;/s&gt;&lt;l&gt;11&lt;/l&gt;&lt;u&gt;&lt;/u&gt;&lt;a&gt;&lt;/a&gt;&lt;b&gt;&lt;/b&gt;&lt;m&gt;&lt;/m&gt;&lt;r&gt;0&lt;/r&gt;&lt;x&gt;&lt;/x&gt;&lt;y&gt;&lt;/y&gt;&lt;z&gt;NFILE_IDENT&lt;/z&gt;&lt;/i&gt;&lt;i&gt;&lt;n&gt;NGIIS_EB&lt;/n&gt;&lt;t&gt;3&lt;/t&gt;&lt;q&gt;%C2%FB%E3%F0%F3%E7%EA%E0+%E2+%C3%C8%C8%D1+%DD%C1&lt;/q&gt;&lt;s&gt;20&lt;/s&gt;&lt;l&gt;0&lt;/l&gt;&lt;u&gt;&lt;/u&gt;&lt;a&gt;&lt;/a&gt;&lt;b&gt;&lt;/b&gt;&lt;m&gt;&lt;/m&gt;&lt;r&gt;1&lt;/r&gt;&lt;x&gt;&lt;/x&gt;&lt;y&gt;&lt;/y&gt;&lt;z&gt;NGIIS_EB&lt;/z&gt;&lt;DEFAULT&gt;0&lt;/DEFAULT&gt;&lt;/i&gt;&lt;i&gt;&lt;n&gt;NKIND_REORG&lt;</dc:description>
  <cp:lastModifiedBy>3А</cp:lastModifiedBy>
  <cp:lastPrinted>2023-01-30T10:25:01Z</cp:lastPrinted>
  <dcterms:created xsi:type="dcterms:W3CDTF">2011-07-05T09:38:46Z</dcterms:created>
  <dcterms:modified xsi:type="dcterms:W3CDTF">2023-04-06T10:32:35Z</dcterms:modified>
</cp:coreProperties>
</file>